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" windowWidth="5868" windowHeight="3516" tabRatio="708"/>
  </bookViews>
  <sheets>
    <sheet name="Подбор параметра" sheetId="9" r:id="rId1"/>
    <sheet name="Обработка ФИО" sheetId="13" r:id="rId2"/>
    <sheet name="Оргтехника" sheetId="15" r:id="rId3"/>
    <sheet name="Контрольная работа" sheetId="17" r:id="rId4"/>
    <sheet name=" Автомобили" sheetId="18" r:id="rId5"/>
    <sheet name="повторение" sheetId="19" r:id="rId6"/>
  </sheets>
  <externalReferences>
    <externalReference r:id="rId7"/>
    <externalReference r:id="rId8"/>
  </externalReferences>
  <definedNames>
    <definedName name="_xlnm._FilterDatabase" localSheetId="4" hidden="1">' Автомобили'!$A$3:$K$51</definedName>
    <definedName name="_xlnm._FilterDatabase" localSheetId="3" hidden="1">'Контрольная работа'!$A$6:$P$20</definedName>
    <definedName name="_xlnm._FilterDatabase" localSheetId="2" hidden="1">Оргтехника!$B$9:$H$29</definedName>
    <definedName name="_xlnm.Extract" localSheetId="4">' Автомобили'!$A$76:$K$83</definedName>
    <definedName name="Кредит">#REF!</definedName>
    <definedName name="_xlnm.Criteria" localSheetId="4">' Автомобили'!#REF!</definedName>
    <definedName name="Проценты">#REF!</definedName>
    <definedName name="Срок_кредита">#REF!</definedName>
    <definedName name="Ставка">'[1]Отчет о работе магазина_2'!$C$5</definedName>
    <definedName name="Ставка_налога">'[2]Отчет о работе магазина-2'!$C$6</definedName>
  </definedNames>
  <calcPr calcId="125725"/>
</workbook>
</file>

<file path=xl/calcChain.xml><?xml version="1.0" encoding="utf-8"?>
<calcChain xmlns="http://schemas.openxmlformats.org/spreadsheetml/2006/main">
  <c r="E36" i="9"/>
  <c r="E35"/>
  <c r="E34"/>
  <c r="E38" s="1"/>
  <c r="E26"/>
  <c r="E25"/>
  <c r="E24"/>
  <c r="E28" s="1"/>
  <c r="P10" i="17"/>
  <c r="P12"/>
  <c r="P18"/>
  <c r="P19"/>
  <c r="P24"/>
  <c r="P25"/>
  <c r="P26"/>
  <c r="P27"/>
  <c r="O23"/>
  <c r="N23"/>
  <c r="M23"/>
  <c r="L23"/>
  <c r="K23"/>
  <c r="J23"/>
  <c r="P23" s="1"/>
  <c r="O22"/>
  <c r="N22"/>
  <c r="M22"/>
  <c r="L22"/>
  <c r="K22"/>
  <c r="J22"/>
  <c r="P22" s="1"/>
  <c r="O21"/>
  <c r="N21"/>
  <c r="M21"/>
  <c r="L21"/>
  <c r="P21" s="1"/>
  <c r="K21"/>
  <c r="J21"/>
  <c r="O20"/>
  <c r="N20"/>
  <c r="M20"/>
  <c r="L20"/>
  <c r="K20"/>
  <c r="J20"/>
  <c r="P20" s="1"/>
  <c r="O17"/>
  <c r="N17"/>
  <c r="M17"/>
  <c r="L17"/>
  <c r="P17" s="1"/>
  <c r="K17"/>
  <c r="J17"/>
  <c r="O16"/>
  <c r="N16"/>
  <c r="M16"/>
  <c r="L16"/>
  <c r="K16"/>
  <c r="J16"/>
  <c r="P16" s="1"/>
  <c r="O15"/>
  <c r="N15"/>
  <c r="M15"/>
  <c r="L15"/>
  <c r="K15"/>
  <c r="J15"/>
  <c r="P15" s="1"/>
  <c r="O14"/>
  <c r="N14"/>
  <c r="M14"/>
  <c r="L14"/>
  <c r="K14"/>
  <c r="J14"/>
  <c r="P14" s="1"/>
  <c r="O13"/>
  <c r="N13"/>
  <c r="M13"/>
  <c r="L13"/>
  <c r="P13" s="1"/>
  <c r="K13"/>
  <c r="J13"/>
  <c r="O11"/>
  <c r="N11"/>
  <c r="M11"/>
  <c r="L11"/>
  <c r="K11"/>
  <c r="J11"/>
  <c r="P11" s="1"/>
  <c r="O9"/>
  <c r="N9"/>
  <c r="M9"/>
  <c r="L9"/>
  <c r="P9" s="1"/>
  <c r="K9"/>
  <c r="J9"/>
  <c r="O8"/>
  <c r="N8"/>
  <c r="M8"/>
  <c r="L8"/>
  <c r="K8"/>
  <c r="J8"/>
  <c r="P8" s="1"/>
  <c r="O7"/>
  <c r="N7"/>
  <c r="M7"/>
  <c r="L7"/>
  <c r="K7"/>
  <c r="P7" s="1"/>
  <c r="F29" i="15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E15" i="9"/>
  <c r="E14"/>
  <c r="E13"/>
  <c r="E17" l="1"/>
</calcChain>
</file>

<file path=xl/comments1.xml><?xml version="1.0" encoding="utf-8"?>
<comments xmlns="http://schemas.openxmlformats.org/spreadsheetml/2006/main">
  <authors>
    <author>Rudenko</author>
  </authors>
  <commentList>
    <comment ref="I3" authorId="0">
      <text>
        <r>
          <rPr>
            <sz val="8"/>
            <color indexed="81"/>
            <rFont val="Tahoma"/>
            <family val="2"/>
            <charset val="204"/>
          </rPr>
          <t xml:space="preserve"> М - механическая, 
 А - автоматическая,
 MT - "мультитроник"
</t>
        </r>
      </text>
    </comment>
    <comment ref="J3" authorId="0">
      <text>
        <r>
          <rPr>
            <sz val="8"/>
            <color indexed="81"/>
            <rFont val="Tahoma"/>
            <family val="2"/>
            <charset val="204"/>
          </rPr>
          <t xml:space="preserve">ПБ - подушка безопасности
</t>
        </r>
      </text>
    </comment>
  </commentList>
</comments>
</file>

<file path=xl/sharedStrings.xml><?xml version="1.0" encoding="utf-8"?>
<sst xmlns="http://schemas.openxmlformats.org/spreadsheetml/2006/main" count="560" uniqueCount="220">
  <si>
    <t>Задача №1</t>
  </si>
  <si>
    <t>Задача №2</t>
  </si>
  <si>
    <t>яблоки</t>
  </si>
  <si>
    <t>груши</t>
  </si>
  <si>
    <t>бананы</t>
  </si>
  <si>
    <t>Стоимость</t>
  </si>
  <si>
    <t xml:space="preserve">Определить, сколько должен стоить килограмм груш, </t>
  </si>
  <si>
    <t>чтобы общая стоимость покупки была равна 150 рублям?</t>
  </si>
  <si>
    <t>наименование</t>
  </si>
  <si>
    <t>цена за кг</t>
  </si>
  <si>
    <t>вес (в гр.)</t>
  </si>
  <si>
    <t>стоимость</t>
  </si>
  <si>
    <t>ИТОГО</t>
  </si>
  <si>
    <t>Исходные данные</t>
  </si>
  <si>
    <t xml:space="preserve">   1. Иванов  Иван   Иванович</t>
  </si>
  <si>
    <t>2.Петров Алексей Семенович</t>
  </si>
  <si>
    <t>3.Рогачев Петр Валентинович</t>
  </si>
  <si>
    <t xml:space="preserve">  12.  Ковалев  Семен Иванович</t>
  </si>
  <si>
    <t>123.  Печкин Ульян  Викторович</t>
  </si>
  <si>
    <t xml:space="preserve"> 124. Соколов  Федор Силантьевич</t>
  </si>
  <si>
    <t>165.   Рыжов Александр Евгеньевич</t>
  </si>
  <si>
    <t xml:space="preserve"> </t>
  </si>
  <si>
    <t>Фирма "ААА-ООО"</t>
  </si>
  <si>
    <t>Оргтехника</t>
  </si>
  <si>
    <t>Коэффициент удорожания</t>
  </si>
  <si>
    <t>Товар</t>
  </si>
  <si>
    <t>Модель</t>
  </si>
  <si>
    <t>Название</t>
  </si>
  <si>
    <t>Цена</t>
  </si>
  <si>
    <t>Количество</t>
  </si>
  <si>
    <t>Сумма</t>
  </si>
  <si>
    <t>Ксерокс</t>
  </si>
  <si>
    <t>C100 GLS</t>
  </si>
  <si>
    <t>Персональный</t>
  </si>
  <si>
    <t>C110 GLS</t>
  </si>
  <si>
    <t>C200 GLS</t>
  </si>
  <si>
    <t>Персональный Плюс</t>
  </si>
  <si>
    <t>C210 GLS</t>
  </si>
  <si>
    <t>C300 GLS</t>
  </si>
  <si>
    <t>Деловой</t>
  </si>
  <si>
    <t>C310 GLS</t>
  </si>
  <si>
    <t>C400 GLS</t>
  </si>
  <si>
    <t>Профессиональный</t>
  </si>
  <si>
    <t>C410 GLS</t>
  </si>
  <si>
    <t>C420 GLS</t>
  </si>
  <si>
    <t>C500 GLS</t>
  </si>
  <si>
    <t>Профессиональный  Плюс</t>
  </si>
  <si>
    <t>Факс</t>
  </si>
  <si>
    <t>F100 G</t>
  </si>
  <si>
    <t>F150 G</t>
  </si>
  <si>
    <t>F200 G</t>
  </si>
  <si>
    <t>F250 G</t>
  </si>
  <si>
    <t>F300 G</t>
  </si>
  <si>
    <t>F350 G</t>
  </si>
  <si>
    <t>F400 G</t>
  </si>
  <si>
    <t>F450 G</t>
  </si>
  <si>
    <t>F500 G</t>
  </si>
  <si>
    <t>F550 G</t>
  </si>
  <si>
    <t>ЗАДАЧИ</t>
  </si>
  <si>
    <r>
      <t xml:space="preserve">       </t>
    </r>
    <r>
      <rPr>
        <b/>
        <sz val="9"/>
        <rFont val="Times New Roman Cyr"/>
        <family val="1"/>
        <charset val="204"/>
      </rPr>
      <t xml:space="preserve"> КОЭФФИЦИЕНТЫ</t>
    </r>
  </si>
  <si>
    <t>БАЛЛЫ</t>
  </si>
  <si>
    <t>ВСЕГО</t>
  </si>
  <si>
    <t>Ф.И.О.</t>
  </si>
  <si>
    <t>Группа</t>
  </si>
  <si>
    <t>Вариант</t>
  </si>
  <si>
    <t>З№1</t>
  </si>
  <si>
    <t>З№2</t>
  </si>
  <si>
    <t>З№3</t>
  </si>
  <si>
    <t>З№4</t>
  </si>
  <si>
    <t>З№5</t>
  </si>
  <si>
    <t>З№6</t>
  </si>
  <si>
    <t>Б№1</t>
  </si>
  <si>
    <t>Б№2</t>
  </si>
  <si>
    <t>Б№3</t>
  </si>
  <si>
    <t>Б№4</t>
  </si>
  <si>
    <t>Б№5</t>
  </si>
  <si>
    <t>Б№6</t>
  </si>
  <si>
    <t>гр.212</t>
  </si>
  <si>
    <t>вар. 2</t>
  </si>
  <si>
    <t>гр.213</t>
  </si>
  <si>
    <t>вар. 1</t>
  </si>
  <si>
    <t>гр.214</t>
  </si>
  <si>
    <t>Вечеркин Олег</t>
  </si>
  <si>
    <t>Иванова Анастасия</t>
  </si>
  <si>
    <t>Касьян Анна</t>
  </si>
  <si>
    <t>Кузнецова Татьяна</t>
  </si>
  <si>
    <t>Митюхин Сергей</t>
  </si>
  <si>
    <t>Николенко Анна</t>
  </si>
  <si>
    <t>Петряева Дарья</t>
  </si>
  <si>
    <t>Семыкин Николай</t>
  </si>
  <si>
    <t>Шимон Кирилл</t>
  </si>
  <si>
    <t>Андреева Ксения</t>
  </si>
  <si>
    <t>Белов Артем</t>
  </si>
  <si>
    <t>Бирюкова Анастасия</t>
  </si>
  <si>
    <t>Быков Павел</t>
  </si>
  <si>
    <t>Гребенюк Екатерина</t>
  </si>
  <si>
    <t>Гусев Дмитрий</t>
  </si>
  <si>
    <t>Денисенко Владимир</t>
  </si>
  <si>
    <t>Куйвашев Никита</t>
  </si>
  <si>
    <t>Рубцов Егор</t>
  </si>
  <si>
    <t>Солодов Максим</t>
  </si>
  <si>
    <t>Усачев Алексей</t>
  </si>
  <si>
    <t>Чинская Полина</t>
  </si>
  <si>
    <t>Задача №3</t>
  </si>
  <si>
    <t>Цены  на новые растаможенные автомобили в автосалонах г.Москвы</t>
  </si>
  <si>
    <t>Марка</t>
  </si>
  <si>
    <t>Тип кузова</t>
  </si>
  <si>
    <t>Тип двигателя</t>
  </si>
  <si>
    <t>Число цилиндров</t>
  </si>
  <si>
    <t>Мощность (л/с)</t>
  </si>
  <si>
    <t>Привод</t>
  </si>
  <si>
    <t>Коробка передач</t>
  </si>
  <si>
    <t>ПБ</t>
  </si>
  <si>
    <t>Фирма-продавец</t>
  </si>
  <si>
    <t>Mitsubishi</t>
  </si>
  <si>
    <t>Pajero Sport 2,5 GLX</t>
  </si>
  <si>
    <t>джип</t>
  </si>
  <si>
    <t>дизельный</t>
  </si>
  <si>
    <t>4*4</t>
  </si>
  <si>
    <t>M</t>
  </si>
  <si>
    <t>Рольф-Юг</t>
  </si>
  <si>
    <t>Pajero Pinin 1,8 MPI AT</t>
  </si>
  <si>
    <t>бензиновый</t>
  </si>
  <si>
    <t>A</t>
  </si>
  <si>
    <t>Рольф-Центр</t>
  </si>
  <si>
    <t>Land Rover</t>
  </si>
  <si>
    <t>Freelander</t>
  </si>
  <si>
    <t>универсал</t>
  </si>
  <si>
    <t>Независимость</t>
  </si>
  <si>
    <t>KIA</t>
  </si>
  <si>
    <t>Sportage  3,5</t>
  </si>
  <si>
    <t>внедорожник</t>
  </si>
  <si>
    <t>СИМ</t>
  </si>
  <si>
    <t>Pajero Pinin 2,0 GDI AT</t>
  </si>
  <si>
    <t>Space Wagon 2,4 4WD</t>
  </si>
  <si>
    <t>минивэн</t>
  </si>
  <si>
    <t>Hyundai</t>
  </si>
  <si>
    <t>Terracan 3,5 GLS AT</t>
  </si>
  <si>
    <t>Toyota</t>
  </si>
  <si>
    <t>RAV 4</t>
  </si>
  <si>
    <t>Тойота-Центр Серебряный Бор</t>
  </si>
  <si>
    <t>Honda</t>
  </si>
  <si>
    <t>CR-V</t>
  </si>
  <si>
    <t>седан</t>
  </si>
  <si>
    <t>Аояма Моторс</t>
  </si>
  <si>
    <t>Volkswagen</t>
  </si>
  <si>
    <t>New Polo</t>
  </si>
  <si>
    <t>хэтчбек</t>
  </si>
  <si>
    <t>передний</t>
  </si>
  <si>
    <t>РУС-ЛАН</t>
  </si>
  <si>
    <t>Renault</t>
  </si>
  <si>
    <t>Symbol 1,4i AU 14</t>
  </si>
  <si>
    <t>Автомир</t>
  </si>
  <si>
    <t>Peugeot</t>
  </si>
  <si>
    <t>206 X-Line</t>
  </si>
  <si>
    <t>Авес-Пежо</t>
  </si>
  <si>
    <t>Discovery</t>
  </si>
  <si>
    <t>Getz 1,3 GLS</t>
  </si>
  <si>
    <t>Corolla ZZE120L</t>
  </si>
  <si>
    <t>Тойота-Центр Отрадное</t>
  </si>
  <si>
    <t>Corolla 1,4</t>
  </si>
  <si>
    <t>Тойота-Центр Битца</t>
  </si>
  <si>
    <t>Rio 1,5</t>
  </si>
  <si>
    <t>Николь Моторс</t>
  </si>
  <si>
    <t>Space Star 1,6 Family</t>
  </si>
  <si>
    <t>компактвэн</t>
  </si>
  <si>
    <t>Clio 5EX 14A</t>
  </si>
  <si>
    <t>Golf</t>
  </si>
  <si>
    <t>Авто Ганза</t>
  </si>
  <si>
    <t>Carisma 1,6 Classic</t>
  </si>
  <si>
    <t>Pajero SWB 3,2 DID GLS</t>
  </si>
  <si>
    <t>Диамант</t>
  </si>
  <si>
    <t>Carisma 1,6 Special</t>
  </si>
  <si>
    <t>Elantra 1,6 GLS</t>
  </si>
  <si>
    <t>Rio</t>
  </si>
  <si>
    <t>Corolla ZZE121L</t>
  </si>
  <si>
    <t>Тойота-Центр Лосиный Остров</t>
  </si>
  <si>
    <t>307 XS</t>
  </si>
  <si>
    <t>ЛИОНъ-Пежо</t>
  </si>
  <si>
    <t>406 SR</t>
  </si>
  <si>
    <t>Laguna II 1,8i</t>
  </si>
  <si>
    <t>Автопланета</t>
  </si>
  <si>
    <t>Matrix 1,8 GLS AT</t>
  </si>
  <si>
    <t>Galant 2,0 Comfort</t>
  </si>
  <si>
    <t>Magentis</t>
  </si>
  <si>
    <t>Элекс-Полюс</t>
  </si>
  <si>
    <t>Sonata 2,0 GL</t>
  </si>
  <si>
    <t>Scenic RX4 2,0</t>
  </si>
  <si>
    <t>Camry ACV30L</t>
  </si>
  <si>
    <t>Passat</t>
  </si>
  <si>
    <t>Land Cruiser UZJ100L</t>
  </si>
  <si>
    <t>Land Cruiser 100 HZJ105L</t>
  </si>
  <si>
    <t>Land Cruiser GX</t>
  </si>
  <si>
    <t>Camry S 2,4</t>
  </si>
  <si>
    <t>Sharan 1,8T</t>
  </si>
  <si>
    <t>Volvo</t>
  </si>
  <si>
    <t>S60 2,4</t>
  </si>
  <si>
    <t>Sharan</t>
  </si>
  <si>
    <t>Accord</t>
  </si>
  <si>
    <t>S80 2,4</t>
  </si>
  <si>
    <t>Passat W8</t>
  </si>
  <si>
    <t>V70 Cross Country</t>
  </si>
  <si>
    <t xml:space="preserve">Тема:       </t>
  </si>
  <si>
    <t xml:space="preserve">Задание:    </t>
  </si>
  <si>
    <t xml:space="preserve">   Абсолютные и относительные адреса </t>
  </si>
  <si>
    <t xml:space="preserve">Составить таблицу умножения, набрав единственную формулу; </t>
  </si>
  <si>
    <t>все остальные значения получить ее копированием.</t>
  </si>
  <si>
    <t>Таблица умножения</t>
  </si>
  <si>
    <t>Задача №4</t>
  </si>
  <si>
    <t>Задача №5</t>
  </si>
  <si>
    <t>Институт Прикладной Математики</t>
  </si>
  <si>
    <t>Факультет Мировой Политики</t>
  </si>
  <si>
    <t>Высшая Экономическая Школа</t>
  </si>
  <si>
    <t>Научный Вычислительный Центр</t>
  </si>
  <si>
    <t>Институт Восточных Языков</t>
  </si>
  <si>
    <t xml:space="preserve">Определить, сколько нужно купить яблок, </t>
  </si>
  <si>
    <t>чтобы общая стоимость покупки была равна 130 рублям?</t>
  </si>
  <si>
    <t>чтобы общая стоимость покупки не превысила 200 рублей?</t>
  </si>
  <si>
    <t xml:space="preserve">Определить, какое максимальное количество бананов можно купить, </t>
  </si>
  <si>
    <t>Задача №10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</si>
</sst>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[$$-409]#,##0.00"/>
  </numFmts>
  <fonts count="25">
    <font>
      <sz val="10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rgb="FF000000"/>
      <name val="Calibri"/>
      <family val="2"/>
      <charset val="204"/>
    </font>
    <font>
      <b/>
      <sz val="14"/>
      <name val="Times New Roman Cyr"/>
      <charset val="204"/>
    </font>
    <font>
      <sz val="12"/>
      <color rgb="FF000000"/>
      <name val="Times New Roman Cyr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6"/>
      <name val="Times New Roman Cyr"/>
      <charset val="204"/>
    </font>
    <font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9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16" fillId="0" borderId="0"/>
    <xf numFmtId="0" fontId="21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readingOrder="1"/>
    </xf>
    <xf numFmtId="0" fontId="10" fillId="0" borderId="0" xfId="1" applyFont="1"/>
    <xf numFmtId="0" fontId="6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9" fillId="0" borderId="0" xfId="1"/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/>
    <xf numFmtId="49" fontId="4" fillId="0" borderId="0" xfId="0" applyNumberFormat="1" applyFont="1"/>
    <xf numFmtId="0" fontId="9" fillId="0" borderId="0" xfId="2"/>
    <xf numFmtId="0" fontId="4" fillId="0" borderId="0" xfId="2" applyFont="1"/>
    <xf numFmtId="0" fontId="5" fillId="0" borderId="0" xfId="2" applyFont="1" applyAlignment="1">
      <alignment horizontal="center"/>
    </xf>
    <xf numFmtId="164" fontId="4" fillId="0" borderId="0" xfId="2" applyNumberFormat="1" applyFont="1"/>
    <xf numFmtId="0" fontId="14" fillId="0" borderId="0" xfId="2" applyFont="1"/>
    <xf numFmtId="0" fontId="9" fillId="0" borderId="0" xfId="2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left"/>
    </xf>
    <xf numFmtId="0" fontId="15" fillId="0" borderId="0" xfId="2" applyFont="1"/>
    <xf numFmtId="2" fontId="15" fillId="0" borderId="0" xfId="2" applyNumberFormat="1" applyFont="1"/>
    <xf numFmtId="0" fontId="16" fillId="0" borderId="0" xfId="3"/>
    <xf numFmtId="0" fontId="17" fillId="0" borderId="0" xfId="3" applyFont="1"/>
    <xf numFmtId="0" fontId="16" fillId="0" borderId="0" xfId="3" applyAlignment="1">
      <alignment horizontal="center"/>
    </xf>
    <xf numFmtId="0" fontId="16" fillId="0" borderId="0" xfId="3" applyAlignment="1">
      <alignment horizontal="left"/>
    </xf>
    <xf numFmtId="0" fontId="18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19" fillId="0" borderId="0" xfId="3" applyFont="1"/>
    <xf numFmtId="165" fontId="19" fillId="0" borderId="0" xfId="3" applyNumberFormat="1" applyFont="1"/>
    <xf numFmtId="0" fontId="19" fillId="0" borderId="0" xfId="3" applyFont="1" applyAlignment="1">
      <alignment horizontal="center"/>
    </xf>
    <xf numFmtId="0" fontId="19" fillId="0" borderId="0" xfId="3" applyFont="1" applyAlignment="1">
      <alignment horizontal="left"/>
    </xf>
    <xf numFmtId="0" fontId="22" fillId="0" borderId="0" xfId="4" applyFont="1" applyAlignment="1">
      <alignment horizontal="center"/>
    </xf>
    <xf numFmtId="0" fontId="21" fillId="0" borderId="0" xfId="4"/>
    <xf numFmtId="0" fontId="23" fillId="0" borderId="0" xfId="4" applyFont="1" applyAlignment="1">
      <alignment horizontal="right"/>
    </xf>
    <xf numFmtId="0" fontId="16" fillId="0" borderId="0" xfId="4" applyFont="1"/>
    <xf numFmtId="0" fontId="21" fillId="0" borderId="0" xfId="4" applyAlignment="1">
      <alignment horizontal="left"/>
    </xf>
    <xf numFmtId="0" fontId="24" fillId="0" borderId="0" xfId="4" applyFont="1"/>
    <xf numFmtId="0" fontId="23" fillId="0" borderId="0" xfId="4" applyFont="1" applyAlignment="1"/>
    <xf numFmtId="0" fontId="2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2" fillId="0" borderId="0" xfId="4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Обычный_L3_2_00" xfId="4"/>
    <cellStyle name="Обычный_L5_1_0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462915</xdr:colOff>
      <xdr:row>1</xdr:row>
      <xdr:rowOff>80011</xdr:rowOff>
    </xdr:from>
    <xdr:to>
      <xdr:col>4</xdr:col>
      <xdr:colOff>1463040</xdr:colOff>
      <xdr:row>6</xdr:row>
      <xdr:rowOff>30481</xdr:rowOff>
    </xdr:to>
    <xdr:sp macro="" textlink="">
      <xdr:nvSpPr>
        <xdr:cNvPr id="2" name="TextBox 1"/>
        <xdr:cNvSpPr txBox="1"/>
      </xdr:nvSpPr>
      <xdr:spPr>
        <a:xfrm>
          <a:off x="462915" y="247651"/>
          <a:ext cx="7004685" cy="84963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 i="1" u="none">
              <a:solidFill>
                <a:schemeClr val="dk1"/>
              </a:solidFill>
              <a:latin typeface="+mn-lt"/>
              <a:ea typeface="+mn-ea"/>
              <a:cs typeface="+mn-cs"/>
            </a:rPr>
            <a:t>Решить задачи с помощью Подбора параметра.</a:t>
          </a:r>
        </a:p>
        <a:p>
          <a:pPr rtl="0"/>
          <a:endParaRPr lang="ru-RU" sz="1300" b="0" i="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139065</xdr:colOff>
      <xdr:row>2</xdr:row>
      <xdr:rowOff>123824</xdr:rowOff>
    </xdr:from>
    <xdr:to>
      <xdr:col>11</xdr:col>
      <xdr:colOff>331470</xdr:colOff>
      <xdr:row>21</xdr:row>
      <xdr:rowOff>114300</xdr:rowOff>
    </xdr:to>
    <xdr:sp macro="" textlink="">
      <xdr:nvSpPr>
        <xdr:cNvPr id="2" name="TextBox 1"/>
        <xdr:cNvSpPr txBox="1"/>
      </xdr:nvSpPr>
      <xdr:spPr>
        <a:xfrm>
          <a:off x="3834765" y="581024"/>
          <a:ext cx="9199245" cy="35871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600" b="1">
              <a:latin typeface="+mn-lt"/>
              <a:cs typeface="Times New Roman" pitchFamily="18" charset="0"/>
            </a:rPr>
            <a:t>Тема:</a:t>
          </a:r>
          <a:r>
            <a:rPr lang="ru-RU" sz="1600" b="1" baseline="0">
              <a:latin typeface="+mn-lt"/>
              <a:cs typeface="Times New Roman" pitchFamily="18" charset="0"/>
            </a:rPr>
            <a:t> "Разбиение текста по столбцам, текстовые функции."</a:t>
          </a:r>
        </a:p>
        <a:p>
          <a:endParaRPr lang="ru-RU" sz="1100" baseline="0">
            <a:latin typeface="+mn-lt"/>
            <a:cs typeface="Times New Roman" pitchFamily="18" charset="0"/>
          </a:endParaRPr>
        </a:p>
        <a:p>
          <a:r>
            <a:rPr lang="ru-RU" sz="1400" b="1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            </a:t>
          </a:r>
          <a:r>
            <a:rPr lang="ru-RU" sz="1600" b="1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Задача №4. 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На основе исходных данных создать три столбца, где указаны фамилия, имя и отчество сотрудников  (без указания их табельных номеров и использования лишних пробелов).</a:t>
          </a:r>
        </a:p>
        <a:p>
          <a:endParaRPr lang="ru-RU" sz="140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pPr marL="0" indent="0"/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                 Исходные данные имеют структуру: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            пробелы номер. пробелы Фамилия пробелы Имя пробелы Отчество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40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                 В каждом из создаваемых столбцов должны храниться только либо Фамилия, либо Имя, либо Отчество (без пробелов и каких-либо других символов).</a:t>
          </a:r>
          <a:endParaRPr lang="ru-RU" sz="120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pPr marL="0" indent="0"/>
          <a:r>
            <a:rPr lang="ru-RU" sz="1200" b="1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           </a:t>
          </a:r>
          <a:r>
            <a:rPr lang="ru-RU" sz="1600" b="1" i="1" u="sng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Требование:</a:t>
          </a:r>
          <a:r>
            <a:rPr lang="ru-RU" sz="1600" b="1" i="1" u="non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  </a:t>
          </a:r>
        </a:p>
        <a:p>
          <a:pPr marL="457200" lvl="2" rtl="0"/>
          <a:r>
            <a:rPr lang="ru-RU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1. Для создания новых данных использовать  текстовые функции и/или разбиение текста по столбцам.</a:t>
          </a:r>
        </a:p>
        <a:p>
          <a:pPr marL="457200" lvl="2" rtl="0"/>
          <a:r>
            <a:rPr lang="ru-RU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ru-RU" sz="1400">
            <a:latin typeface="+mn-lt"/>
          </a:endParaRPr>
        </a:p>
        <a:p>
          <a:pPr marL="457200" lvl="1" rtl="0"/>
          <a:r>
            <a:rPr lang="ru-RU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2. Сохранить все промежуточные  результаты, полученные при решении задачи. Дать комментарий с описанием того, как был получен каждый промежуточный результат (в виде примечания).</a:t>
          </a:r>
          <a:endParaRPr lang="ru-RU" sz="1400">
            <a:latin typeface="+mn-lt"/>
          </a:endParaRPr>
        </a:p>
      </xdr:txBody>
    </xdr:sp>
    <xdr:clientData/>
  </xdr:twoCellAnchor>
  <xdr:twoCellAnchor>
    <xdr:from>
      <xdr:col>3</xdr:col>
      <xdr:colOff>228599</xdr:colOff>
      <xdr:row>33</xdr:row>
      <xdr:rowOff>123825</xdr:rowOff>
    </xdr:from>
    <xdr:to>
      <xdr:col>11</xdr:col>
      <xdr:colOff>295275</xdr:colOff>
      <xdr:row>51</xdr:row>
      <xdr:rowOff>99060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3924299" y="6585585"/>
          <a:ext cx="9073516" cy="3503295"/>
        </a:xfrm>
        <a:prstGeom prst="rect">
          <a:avLst/>
        </a:prstGeom>
        <a:solidFill>
          <a:srgbClr val="C6D9F1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+mn-lt"/>
              <a:cs typeface="Times New Roman"/>
            </a:rPr>
            <a:t>Тема: "Текстовые функции, разбиение текста по столбцам"</a:t>
          </a:r>
        </a:p>
        <a:p>
          <a:pPr algn="l" rtl="0">
            <a:defRPr sz="1000"/>
          </a:pPr>
          <a:endParaRPr lang="ru-RU" sz="11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+mn-lt"/>
              <a:cs typeface="Times New Roman"/>
            </a:rPr>
            <a:t>               Задача№5. </a:t>
          </a:r>
          <a:r>
            <a:rPr lang="ru-RU" sz="1400" b="0" i="0" strike="noStrike">
              <a:solidFill>
                <a:srgbClr val="000000"/>
              </a:solidFill>
              <a:latin typeface="+mn-lt"/>
              <a:cs typeface="Times New Roman"/>
            </a:rPr>
            <a:t>На основе исходных данных создать столбец, где сформировать аббревиатуры исходных словосочетаний. В этой задаче аббревиатура - это слово, образованное из начальных букв слов, входящих в исходное словосочетание.</a:t>
          </a:r>
        </a:p>
        <a:p>
          <a:pPr algn="l" rtl="0">
            <a:defRPr sz="1000"/>
          </a:pPr>
          <a:endParaRPr lang="ru-RU" sz="14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  <a:cs typeface="Times New Roman"/>
            </a:rPr>
            <a:t>              Например,  Факультет Государственного Управления =&gt; ФГУ</a:t>
          </a:r>
        </a:p>
        <a:p>
          <a:pPr algn="l" rtl="0">
            <a:defRPr sz="1000"/>
          </a:pPr>
          <a:endParaRPr lang="ru-RU" sz="14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ru-RU" sz="1600" b="1" i="1" u="sng" strike="noStrike">
              <a:solidFill>
                <a:srgbClr val="000000"/>
              </a:solidFill>
              <a:latin typeface="+mn-lt"/>
              <a:cs typeface="Times New Roman"/>
            </a:rPr>
            <a:t>Требования:</a:t>
          </a:r>
          <a:r>
            <a:rPr lang="ru-RU" sz="1600" b="1" i="1" strike="noStrike">
              <a:solidFill>
                <a:srgbClr val="000000"/>
              </a:solidFill>
              <a:latin typeface="+mn-lt"/>
              <a:cs typeface="Times New Roman"/>
            </a:rPr>
            <a:t>   </a:t>
          </a:r>
        </a:p>
        <a:p>
          <a:pPr algn="l" rtl="0">
            <a:defRPr sz="1000"/>
          </a:pPr>
          <a:r>
            <a:rPr lang="ru-RU" sz="1600" b="1" i="1" strike="noStrike">
              <a:solidFill>
                <a:srgbClr val="000000"/>
              </a:solidFill>
              <a:latin typeface="+mn-lt"/>
              <a:cs typeface="Times New Roman"/>
            </a:rPr>
            <a:t>         </a:t>
          </a:r>
          <a:r>
            <a:rPr lang="ru-RU" sz="1400" b="0" i="1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ru-RU" sz="1400" b="1" i="0" strike="noStrike">
              <a:solidFill>
                <a:srgbClr val="000000"/>
              </a:solidFill>
              <a:latin typeface="+mn-lt"/>
              <a:cs typeface="Times New Roman"/>
            </a:rPr>
            <a:t>1. Для создания новых данных использовать  текстовые функции и/или разбиение текста по столбцам.</a:t>
          </a:r>
        </a:p>
        <a:p>
          <a:pPr algn="l" rtl="0">
            <a:defRPr sz="1000"/>
          </a:pPr>
          <a:endParaRPr lang="ru-RU" sz="14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+mn-lt"/>
              <a:cs typeface="Times New Roman"/>
            </a:rPr>
            <a:t>            2. Сохранить все промежуточные  результаты, полученные при решении задачи. Дать комментарий с описанием того, как был получен каждый промежуточный результат (в виде примечания).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31</xdr:row>
      <xdr:rowOff>19050</xdr:rowOff>
    </xdr:from>
    <xdr:to>
      <xdr:col>5</xdr:col>
      <xdr:colOff>990600</xdr:colOff>
      <xdr:row>38</xdr:row>
      <xdr:rowOff>99060</xdr:rowOff>
    </xdr:to>
    <xdr:sp macro="" textlink="">
      <xdr:nvSpPr>
        <xdr:cNvPr id="3" name="TextBox 2"/>
        <xdr:cNvSpPr txBox="1"/>
      </xdr:nvSpPr>
      <xdr:spPr>
        <a:xfrm>
          <a:off x="1535430" y="6069330"/>
          <a:ext cx="7136130" cy="114681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ru-RU" sz="1600" b="1" i="1">
              <a:solidFill>
                <a:schemeClr val="dk1"/>
              </a:solidFill>
              <a:latin typeface="+mn-lt"/>
              <a:ea typeface="+mn-ea"/>
              <a:cs typeface="+mn-cs"/>
            </a:rPr>
            <a:t>	Задача №6                             </a:t>
          </a:r>
        </a:p>
        <a:p>
          <a:pPr rtl="0"/>
          <a:endParaRPr lang="ru-RU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ru-RU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Д</a:t>
          </a:r>
          <a:r>
            <a:rPr lang="ru-RU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ополнить таблицу на листе "Оргтехника" еще одним столбцом  "Заказ на поставку", где написать "Заказать !!!", если на складе менее 350 единиц данного товара;                      </a:t>
          </a:r>
          <a:endParaRPr lang="ru-RU" sz="1400"/>
        </a:p>
        <a:p>
          <a:pPr rtl="0"/>
          <a:endParaRPr lang="ru-RU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ru-RU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ru-RU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ru-RU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ru-RU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ru-RU"/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28</xdr:row>
      <xdr:rowOff>60960</xdr:rowOff>
    </xdr:from>
    <xdr:to>
      <xdr:col>15</xdr:col>
      <xdr:colOff>411480</xdr:colOff>
      <xdr:row>45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4853940"/>
          <a:ext cx="9364980" cy="257556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           </a:t>
          </a:r>
          <a:r>
            <a:rPr lang="ru-RU" sz="1800" b="1" i="1">
              <a:latin typeface="+mn-lt"/>
              <a:ea typeface="+mn-ea"/>
              <a:cs typeface="+mn-cs"/>
            </a:rPr>
            <a:t>	Задача №7                           </a:t>
          </a:r>
          <a:endParaRPr lang="ru-RU" sz="1800"/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</a:t>
          </a:r>
          <a:endParaRPr lang="ru-RU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Дополнить таблицу на листе "Контрольная работа" еще одним столбцом "Оценка", где в соответствии с суммой набранных баллов выставить оценки за контрольную работу по следующим критериям: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 если сумма баллов больше 50 - "отлично"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 если сумма баллов от 40 до 50 - "хорошо"                      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 если сумма баллов меньше 30 - "неудовл"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 иначе - "удовл"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Для  полученных оценок использовать условное форматирование: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"отлично" - зеленым цветом,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+mn-lt"/>
              <a:cs typeface="Times New Roman Cyr"/>
            </a:rPr>
            <a:t>                                     "удовл" - желтым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</a:t>
          </a: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51</xdr:row>
      <xdr:rowOff>114299</xdr:rowOff>
    </xdr:from>
    <xdr:to>
      <xdr:col>7</xdr:col>
      <xdr:colOff>289560</xdr:colOff>
      <xdr:row>69</xdr:row>
      <xdr:rowOff>190500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57174" y="10279379"/>
          <a:ext cx="10159366" cy="3642361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0" i="0">
              <a:latin typeface="+mn-lt"/>
              <a:ea typeface="+mn-ea"/>
              <a:cs typeface="+mn-cs"/>
            </a:rPr>
            <a:t>                </a:t>
          </a:r>
          <a:r>
            <a:rPr lang="ru-RU" sz="1600" b="1" i="1">
              <a:latin typeface="+mn-lt"/>
              <a:ea typeface="+mn-ea"/>
              <a:cs typeface="+mn-cs"/>
            </a:rPr>
            <a:t>             </a:t>
          </a:r>
          <a:r>
            <a:rPr lang="ru-RU" sz="1600" b="1" i="1" u="sng">
              <a:latin typeface="+mn-lt"/>
              <a:ea typeface="+mn-ea"/>
              <a:cs typeface="+mn-cs"/>
            </a:rPr>
            <a:t>Задание №8 (ДОПОЛНИТЕЛЬНО) </a:t>
          </a:r>
          <a:endParaRPr lang="ru-RU" sz="1600" b="1" i="0" u="sng">
            <a:latin typeface="+mn-lt"/>
            <a:ea typeface="+mn-ea"/>
            <a:cs typeface="+mn-cs"/>
          </a:endParaRPr>
        </a:p>
        <a:p>
          <a:pPr rtl="0"/>
          <a:endParaRPr lang="ru-RU" sz="1100" b="0" i="0">
            <a:latin typeface="+mn-lt"/>
            <a:ea typeface="+mn-ea"/>
            <a:cs typeface="+mn-cs"/>
          </a:endParaRPr>
        </a:p>
        <a:p>
          <a:pPr rtl="0"/>
          <a:r>
            <a:rPr lang="ru-RU" sz="1400" b="0" i="0">
              <a:latin typeface="+mn-lt"/>
              <a:ea typeface="+mn-ea"/>
              <a:cs typeface="+mn-cs"/>
            </a:rPr>
            <a:t>             Вставить в исходную таблицу дополнительный столбец "Интересное предложение", где для джипов фирмы </a:t>
          </a:r>
          <a:r>
            <a:rPr lang="en-US" sz="1400" b="0" i="0">
              <a:latin typeface="+mn-lt"/>
              <a:ea typeface="+mn-ea"/>
              <a:cs typeface="+mn-cs"/>
            </a:rPr>
            <a:t>Mitsubishi </a:t>
          </a:r>
          <a:r>
            <a:rPr lang="ru-RU" sz="1400" b="0" i="0">
              <a:latin typeface="+mn-lt"/>
              <a:ea typeface="+mn-ea"/>
              <a:cs typeface="+mn-cs"/>
            </a:rPr>
            <a:t>мощностью не менее 100 л</a:t>
          </a:r>
          <a:r>
            <a:rPr lang="en-US" sz="1400" b="0" i="0">
              <a:latin typeface="+mn-lt"/>
              <a:ea typeface="+mn-ea"/>
              <a:cs typeface="+mn-cs"/>
            </a:rPr>
            <a:t>/</a:t>
          </a:r>
          <a:r>
            <a:rPr lang="ru-RU" sz="1400" b="0" i="0">
              <a:latin typeface="+mn-lt"/>
              <a:ea typeface="+mn-ea"/>
              <a:cs typeface="+mn-cs"/>
            </a:rPr>
            <a:t>с и для </a:t>
          </a:r>
          <a:r>
            <a:rPr lang="ru-RU" sz="1400" b="0" i="0" baseline="0">
              <a:latin typeface="+mn-lt"/>
              <a:ea typeface="+mn-ea"/>
              <a:cs typeface="+mn-cs"/>
            </a:rPr>
            <a:t> </a:t>
          </a:r>
          <a:r>
            <a:rPr lang="ru-RU" sz="1400" b="0" i="0">
              <a:latin typeface="+mn-lt"/>
              <a:ea typeface="+mn-ea"/>
              <a:cs typeface="+mn-cs"/>
            </a:rPr>
            <a:t>автомобилей фирмы </a:t>
          </a:r>
          <a:r>
            <a:rPr lang="en-US" sz="1400" b="0" i="0">
              <a:latin typeface="+mn-lt"/>
              <a:ea typeface="+mn-ea"/>
              <a:cs typeface="+mn-cs"/>
            </a:rPr>
            <a:t>Toyota</a:t>
          </a:r>
          <a:r>
            <a:rPr lang="ru-RU" sz="1400" b="0" i="0">
              <a:latin typeface="+mn-lt"/>
              <a:ea typeface="+mn-ea"/>
              <a:cs typeface="+mn-cs"/>
            </a:rPr>
            <a:t> с передним приводом не дороже </a:t>
          </a:r>
          <a:r>
            <a:rPr lang="en-US" sz="1400" b="0" i="0">
              <a:latin typeface="+mn-lt"/>
              <a:ea typeface="+mn-ea"/>
              <a:cs typeface="+mn-cs"/>
            </a:rPr>
            <a:t>$</a:t>
          </a:r>
          <a:r>
            <a:rPr lang="ru-RU" sz="1400" b="0" i="0">
              <a:latin typeface="+mn-lt"/>
              <a:ea typeface="+mn-ea"/>
              <a:cs typeface="+mn-cs"/>
            </a:rPr>
            <a:t>25 000</a:t>
          </a:r>
          <a:r>
            <a:rPr lang="ru-RU" sz="1400" b="0" i="0" baseline="0">
              <a:latin typeface="+mn-lt"/>
              <a:ea typeface="+mn-ea"/>
              <a:cs typeface="+mn-cs"/>
            </a:rPr>
            <a:t>, </a:t>
          </a:r>
          <a:r>
            <a:rPr lang="ru-RU" sz="1400" b="0" i="0">
              <a:latin typeface="+mn-lt"/>
              <a:ea typeface="+mn-ea"/>
              <a:cs typeface="+mn-cs"/>
            </a:rPr>
            <a:t>указать  "Внимание!".</a:t>
          </a:r>
        </a:p>
        <a:p>
          <a:pPr rtl="0"/>
          <a:r>
            <a:rPr lang="ru-RU" sz="1400"/>
            <a:t> </a:t>
          </a:r>
        </a:p>
        <a:p>
          <a:pPr rtl="0"/>
          <a:r>
            <a:rPr lang="ru-RU" sz="1400" b="0" i="0">
              <a:latin typeface="+mn-lt"/>
              <a:ea typeface="+mn-ea"/>
              <a:cs typeface="+mn-cs"/>
            </a:rPr>
            <a:t>                         </a:t>
          </a:r>
          <a:r>
            <a:rPr lang="ru-RU" sz="1400" b="1" i="1">
              <a:latin typeface="+mn-lt"/>
              <a:ea typeface="+mn-ea"/>
              <a:cs typeface="+mn-cs"/>
            </a:rPr>
            <a:t>Требования:</a:t>
          </a:r>
          <a:r>
            <a:rPr lang="ru-RU" sz="1400" b="0" i="0">
              <a:latin typeface="+mn-lt"/>
              <a:ea typeface="+mn-ea"/>
              <a:cs typeface="+mn-cs"/>
            </a:rPr>
            <a:t>  1. использовать функцию ЕСЛИ и другие логические функции</a:t>
          </a:r>
          <a:endParaRPr lang="ru-RU" sz="1400"/>
        </a:p>
        <a:p>
          <a:pPr rtl="0"/>
          <a:r>
            <a:rPr lang="ru-RU" sz="1400" b="0" i="0">
              <a:latin typeface="+mn-lt"/>
              <a:ea typeface="+mn-ea"/>
              <a:cs typeface="+mn-cs"/>
            </a:rPr>
            <a:t>                                                   2.</a:t>
          </a:r>
          <a:r>
            <a:rPr lang="ru-RU" sz="1400" b="0" i="0" baseline="0">
              <a:latin typeface="+mn-lt"/>
              <a:ea typeface="+mn-ea"/>
              <a:cs typeface="+mn-cs"/>
            </a:rPr>
            <a:t> </a:t>
          </a:r>
          <a:r>
            <a:rPr lang="ru-RU" sz="1400" b="0" i="0">
              <a:latin typeface="+mn-lt"/>
              <a:ea typeface="+mn-ea"/>
              <a:cs typeface="+mn-cs"/>
            </a:rPr>
            <a:t>исходную таблицу не изменять (т.е. запрещается фильтровать, сортировать данные и т.п.)</a:t>
          </a:r>
          <a:endParaRPr lang="ru-RU" sz="1400"/>
        </a:p>
        <a:p>
          <a:pPr rtl="0"/>
          <a:r>
            <a:rPr lang="ru-RU" sz="1400" b="0" i="0">
              <a:latin typeface="+mn-lt"/>
              <a:ea typeface="+mn-ea"/>
              <a:cs typeface="+mn-cs"/>
            </a:rPr>
            <a:t> </a:t>
          </a:r>
          <a:endParaRPr lang="ru-RU" sz="14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>
              <a:latin typeface="+mn-lt"/>
              <a:ea typeface="+mn-ea"/>
              <a:cs typeface="+mn-cs"/>
            </a:rPr>
            <a:t>                </a:t>
          </a:r>
          <a:r>
            <a:rPr lang="ru-RU" sz="1000" b="1" i="1">
              <a:latin typeface="+mn-lt"/>
              <a:ea typeface="+mn-ea"/>
              <a:cs typeface="+mn-cs"/>
            </a:rPr>
            <a:t>                               </a:t>
          </a:r>
          <a:r>
            <a:rPr lang="ru-RU" sz="1600" b="1" i="1" u="sng">
              <a:latin typeface="+mn-lt"/>
              <a:ea typeface="+mn-ea"/>
              <a:cs typeface="+mn-cs"/>
            </a:rPr>
            <a:t>Задание №9  </a:t>
          </a:r>
          <a:endParaRPr lang="ru-RU" sz="1600" b="1" i="0" u="sng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</a:rPr>
            <a:t>               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</a:rPr>
            <a:t>              Используя условное форматирование: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</a:rPr>
            <a:t>                     1. отформатировать с помощью гистограммы бирюзового цвета значения столбца Мощность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</a:rPr>
            <a:t>                     2. отформатировать с помощью трех цветных стрелок значения столбца Цена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+mn-lt"/>
            </a:rPr>
            <a:t>                     3. отформатировать с помощью двухцветной шкалы оттенков оранжевого цвета  значения столбца </a:t>
          </a:r>
          <a:r>
            <a:rPr lang="ru-RU" sz="1400" b="0" i="0" strike="noStrike" baseline="0">
              <a:solidFill>
                <a:srgbClr val="000000"/>
              </a:solidFill>
              <a:latin typeface="+mn-lt"/>
            </a:rPr>
            <a:t> Число</a:t>
          </a:r>
          <a:r>
            <a:rPr lang="ru-RU" sz="1400" b="0" i="0" strike="noStrike">
              <a:solidFill>
                <a:srgbClr val="000000"/>
              </a:solidFill>
              <a:latin typeface="+mn-lt"/>
            </a:rPr>
            <a:t> цилиндров</a:t>
          </a:r>
          <a:br>
            <a:rPr lang="ru-RU" sz="1400" b="0" i="0" strike="noStrike">
              <a:solidFill>
                <a:srgbClr val="000000"/>
              </a:solidFill>
              <a:latin typeface="+mn-lt"/>
            </a:rPr>
          </a:br>
          <a:r>
            <a:rPr lang="ru-RU" sz="1400" b="0" i="0" strike="noStrike" baseline="0">
              <a:solidFill>
                <a:srgbClr val="000000"/>
              </a:solidFill>
              <a:latin typeface="+mn-lt"/>
            </a:rPr>
            <a:t>                      </a:t>
          </a:r>
          <a:r>
            <a:rPr lang="ru-RU" sz="1400" b="0" i="0" strike="noStrike">
              <a:solidFill>
                <a:srgbClr val="000000"/>
              </a:solidFill>
              <a:latin typeface="+mn-lt"/>
            </a:rPr>
            <a:t> </a:t>
          </a:r>
          <a:r>
            <a:rPr lang="ru-RU" sz="1400" b="0" i="0" strike="noStrike" baseline="0">
              <a:solidFill>
                <a:srgbClr val="000000"/>
              </a:solidFill>
              <a:latin typeface="+mn-lt"/>
            </a:rPr>
            <a:t> (чем больше число цилиндров в двигателе автомобиля, тем более темный оттенок использовать для форматирования).</a:t>
          </a:r>
          <a:endParaRPr lang="ru-RU" sz="1400" b="0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.RAB/BMK/&#1054;&#1092;&#1080;&#1089;&#1085;&#1099;&#1077;%20&#1090;&#1077;&#1093;&#1085;&#1086;&#1083;&#1086;&#1075;&#1080;&#1080;/&#1054;&#1092;&#1080;&#1089;&#1085;&#1099;&#1077;%20&#1090;&#1077;&#1093;&#1085;&#1086;&#1083;&#1086;&#1075;&#1080;&#1080;/&#1060;&#1043;&#1059;%20&#1052;&#1043;&#1059;/2010_excel/&#1051;&#1077;&#1082;&#1094;&#1080;&#1080;%20-%202009/&#1051;&#1077;&#1082;&#1094;&#1080;&#1103;%20&#8470;2-3%20-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.RAB/BMK/&#1054;&#1092;&#1080;&#1089;&#1085;&#1099;&#1077;%20&#1090;&#1077;&#1093;&#1085;&#1086;&#1083;&#1086;&#1075;&#1080;&#1080;/&#1054;&#1092;&#1080;&#1089;&#1085;&#1099;&#1077;%20&#1090;&#1077;&#1093;&#1085;&#1086;&#1083;&#1086;&#1075;&#1080;&#1080;/&#1060;&#1043;&#1059;%20&#1052;&#1043;&#1059;/2010_excel/&#1057;&#1077;&#1084;&#1080;&#1085;&#1072;&#1088;&#1099;%20-%202009%20-%20&#1075;&#1086;&#1090;&#1086;&#1074;&#1086;/&#1057;&#1077;&#1084;&#1080;&#1085;&#1072;&#1088;%20&#8470;1-2009%20-%20&#1075;&#1086;&#1090;&#1086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с. и  относит.  адресация"/>
      <sheetName val="Абсол. и относит. адреса"/>
      <sheetName val="Отчет о работе магазина_2"/>
      <sheetName val="Для гистограммы-1"/>
      <sheetName val="Для гистограммы-2"/>
      <sheetName val="График функции"/>
    </sheetNames>
    <sheetDataSet>
      <sheetData sheetId="0"/>
      <sheetData sheetId="1"/>
      <sheetData sheetId="2">
        <row r="5">
          <cell r="C5">
            <v>0.13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и формулы"/>
      <sheetName val="Отчет о работе магазина-1"/>
      <sheetName val="Отчет о работе магазина-2"/>
      <sheetName val="Дополнительные задачи"/>
      <sheetName val="Задача для лекции"/>
    </sheetNames>
    <sheetDataSet>
      <sheetData sheetId="0" refreshError="1"/>
      <sheetData sheetId="1" refreshError="1"/>
      <sheetData sheetId="2">
        <row r="6">
          <cell r="C6">
            <v>0.13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>
      <selection activeCell="F9" sqref="F9"/>
    </sheetView>
  </sheetViews>
  <sheetFormatPr defaultRowHeight="13.2"/>
  <cols>
    <col min="1" max="1" width="23.6640625" bestFit="1" customWidth="1"/>
    <col min="2" max="2" width="26.77734375" customWidth="1"/>
    <col min="3" max="3" width="21.6640625" customWidth="1"/>
    <col min="4" max="4" width="15.44140625" customWidth="1"/>
    <col min="5" max="5" width="29.44140625" customWidth="1"/>
    <col min="6" max="6" width="21.33203125" customWidth="1"/>
  </cols>
  <sheetData>
    <row r="2" spans="1:6" ht="15.6">
      <c r="B2" s="7"/>
    </row>
    <row r="3" spans="1:6" ht="15.6">
      <c r="B3" s="7"/>
    </row>
    <row r="9" spans="1:6" ht="18">
      <c r="A9" s="8" t="s">
        <v>0</v>
      </c>
      <c r="B9" s="9" t="s">
        <v>6</v>
      </c>
      <c r="C9" s="9"/>
      <c r="D9" s="9"/>
      <c r="E9" s="9"/>
      <c r="F9" s="9"/>
    </row>
    <row r="10" spans="1:6" ht="17.399999999999999">
      <c r="A10" s="1"/>
      <c r="B10" s="9" t="s">
        <v>7</v>
      </c>
      <c r="F10" s="1"/>
    </row>
    <row r="11" spans="1:6" ht="17.399999999999999">
      <c r="A11" s="1"/>
      <c r="F11" s="1"/>
    </row>
    <row r="12" spans="1:6" ht="17.399999999999999">
      <c r="A12" s="1"/>
      <c r="B12" s="6" t="s">
        <v>8</v>
      </c>
      <c r="C12" s="6" t="s">
        <v>9</v>
      </c>
      <c r="D12" s="6" t="s">
        <v>10</v>
      </c>
      <c r="E12" s="6" t="s">
        <v>11</v>
      </c>
      <c r="F12" s="1"/>
    </row>
    <row r="13" spans="1:6" ht="17.399999999999999">
      <c r="A13" s="1"/>
      <c r="B13" s="3" t="s">
        <v>2</v>
      </c>
      <c r="C13" s="10">
        <v>59.9</v>
      </c>
      <c r="D13" s="3">
        <v>630</v>
      </c>
      <c r="E13" s="10">
        <f>C13/1000*D13</f>
        <v>37.737000000000002</v>
      </c>
      <c r="F13" s="1"/>
    </row>
    <row r="14" spans="1:6" ht="17.399999999999999">
      <c r="A14" s="1"/>
      <c r="B14" s="3" t="s">
        <v>3</v>
      </c>
      <c r="C14" s="10">
        <v>56.7</v>
      </c>
      <c r="D14" s="3">
        <v>1500</v>
      </c>
      <c r="E14" s="10">
        <f>C14/1000*D14</f>
        <v>85.05</v>
      </c>
      <c r="F14" s="1"/>
    </row>
    <row r="15" spans="1:6" ht="17.399999999999999">
      <c r="A15" s="1"/>
      <c r="B15" s="3" t="s">
        <v>4</v>
      </c>
      <c r="C15" s="10">
        <v>35.9</v>
      </c>
      <c r="D15" s="3">
        <v>890</v>
      </c>
      <c r="E15" s="10">
        <f>C15/1000*D15</f>
        <v>31.951000000000001</v>
      </c>
      <c r="F15" s="1"/>
    </row>
    <row r="16" spans="1:6" ht="17.399999999999999">
      <c r="A16" s="1"/>
      <c r="B16" s="3"/>
      <c r="C16" s="10"/>
      <c r="D16" s="3"/>
      <c r="E16" s="10"/>
      <c r="F16" s="1"/>
    </row>
    <row r="17" spans="1:11" ht="18">
      <c r="C17" s="10"/>
      <c r="D17" s="4" t="s">
        <v>12</v>
      </c>
      <c r="E17" s="11">
        <f>SUM(E13:E15)</f>
        <v>154.738</v>
      </c>
      <c r="I17" s="2"/>
    </row>
    <row r="18" spans="1:11" ht="18">
      <c r="C18" s="10"/>
      <c r="D18" s="4"/>
      <c r="E18" s="11"/>
      <c r="I18" s="2"/>
    </row>
    <row r="19" spans="1:11" ht="18">
      <c r="C19" s="10"/>
      <c r="D19" s="4"/>
      <c r="E19" s="11"/>
      <c r="I19" s="2"/>
    </row>
    <row r="20" spans="1:11" ht="18">
      <c r="A20" s="8" t="s">
        <v>1</v>
      </c>
      <c r="B20" s="9" t="s">
        <v>215</v>
      </c>
      <c r="C20" s="9"/>
      <c r="D20" s="9"/>
      <c r="E20" s="9"/>
      <c r="I20" s="2"/>
    </row>
    <row r="21" spans="1:11" ht="17.399999999999999">
      <c r="A21" s="1"/>
      <c r="B21" s="9" t="s">
        <v>216</v>
      </c>
      <c r="F21" s="12"/>
      <c r="G21" s="12"/>
      <c r="H21" s="12"/>
      <c r="I21" s="12"/>
      <c r="J21" s="12"/>
      <c r="K21" s="12"/>
    </row>
    <row r="22" spans="1:11" ht="17.399999999999999">
      <c r="A22" s="1"/>
    </row>
    <row r="23" spans="1:11" ht="17.399999999999999">
      <c r="A23" s="1"/>
      <c r="B23" s="6" t="s">
        <v>8</v>
      </c>
      <c r="C23" s="6" t="s">
        <v>9</v>
      </c>
      <c r="D23" s="6" t="s">
        <v>10</v>
      </c>
      <c r="E23" s="6" t="s">
        <v>11</v>
      </c>
    </row>
    <row r="24" spans="1:11" ht="17.399999999999999">
      <c r="A24" s="1"/>
      <c r="B24" s="3" t="s">
        <v>2</v>
      </c>
      <c r="C24" s="10">
        <v>59.9</v>
      </c>
      <c r="D24" s="3">
        <v>630</v>
      </c>
      <c r="E24" s="10">
        <f>C24/1000*D24</f>
        <v>37.737000000000002</v>
      </c>
    </row>
    <row r="25" spans="1:11" ht="17.399999999999999">
      <c r="A25" s="1"/>
      <c r="B25" s="3" t="s">
        <v>3</v>
      </c>
      <c r="C25" s="10">
        <v>56.7</v>
      </c>
      <c r="D25" s="3">
        <v>1500</v>
      </c>
      <c r="E25" s="10">
        <f>C25/1000*D25</f>
        <v>85.05</v>
      </c>
    </row>
    <row r="26" spans="1:11" ht="17.399999999999999">
      <c r="A26" s="1"/>
      <c r="B26" s="3" t="s">
        <v>4</v>
      </c>
      <c r="C26" s="10">
        <v>35.9</v>
      </c>
      <c r="D26" s="3">
        <v>890</v>
      </c>
      <c r="E26" s="10">
        <f>C26/1000*D26</f>
        <v>31.951000000000001</v>
      </c>
    </row>
    <row r="27" spans="1:11" ht="17.399999999999999">
      <c r="A27" s="1"/>
      <c r="B27" s="3"/>
      <c r="C27" s="10"/>
      <c r="D27" s="3"/>
      <c r="E27" s="10"/>
    </row>
    <row r="28" spans="1:11" ht="15.6">
      <c r="C28" s="10"/>
      <c r="D28" s="4" t="s">
        <v>12</v>
      </c>
      <c r="E28" s="11">
        <f>SUM(E24:E26)</f>
        <v>154.738</v>
      </c>
    </row>
    <row r="30" spans="1:11" ht="18">
      <c r="A30" s="8" t="s">
        <v>103</v>
      </c>
      <c r="B30" s="9" t="s">
        <v>218</v>
      </c>
      <c r="C30" s="9"/>
      <c r="D30" s="9"/>
      <c r="E30" s="9"/>
    </row>
    <row r="31" spans="1:11" ht="17.399999999999999">
      <c r="A31" s="1"/>
      <c r="B31" s="9" t="s">
        <v>217</v>
      </c>
    </row>
    <row r="32" spans="1:11" ht="17.399999999999999">
      <c r="A32" s="1"/>
    </row>
    <row r="33" spans="1:5" ht="17.399999999999999">
      <c r="A33" s="1"/>
      <c r="B33" s="6" t="s">
        <v>8</v>
      </c>
      <c r="C33" s="6" t="s">
        <v>9</v>
      </c>
      <c r="D33" s="6" t="s">
        <v>10</v>
      </c>
      <c r="E33" s="6" t="s">
        <v>11</v>
      </c>
    </row>
    <row r="34" spans="1:5" ht="17.399999999999999">
      <c r="A34" s="1"/>
      <c r="B34" s="3" t="s">
        <v>2</v>
      </c>
      <c r="C34" s="10">
        <v>59.9</v>
      </c>
      <c r="D34" s="3">
        <v>630</v>
      </c>
      <c r="E34" s="10">
        <f>C34/1000*D34</f>
        <v>37.737000000000002</v>
      </c>
    </row>
    <row r="35" spans="1:5" ht="17.399999999999999">
      <c r="A35" s="1"/>
      <c r="B35" s="3" t="s">
        <v>3</v>
      </c>
      <c r="C35" s="10">
        <v>56.7</v>
      </c>
      <c r="D35" s="3">
        <v>1500</v>
      </c>
      <c r="E35" s="10">
        <f>C35/1000*D35</f>
        <v>85.05</v>
      </c>
    </row>
    <row r="36" spans="1:5" ht="17.399999999999999">
      <c r="A36" s="1"/>
      <c r="B36" s="3" t="s">
        <v>4</v>
      </c>
      <c r="C36" s="10">
        <v>35.9</v>
      </c>
      <c r="D36" s="3">
        <v>890</v>
      </c>
      <c r="E36" s="10">
        <f>C36/1000*D36</f>
        <v>31.951000000000001</v>
      </c>
    </row>
    <row r="37" spans="1:5" ht="17.399999999999999">
      <c r="A37" s="1"/>
      <c r="B37" s="3"/>
      <c r="C37" s="10"/>
      <c r="D37" s="3"/>
      <c r="E37" s="10"/>
    </row>
    <row r="38" spans="1:5" ht="15.6">
      <c r="C38" s="10"/>
      <c r="D38" s="4" t="s">
        <v>12</v>
      </c>
      <c r="E38" s="11">
        <f>SUM(E34:E36)</f>
        <v>154.738</v>
      </c>
    </row>
  </sheetData>
  <pageMargins left="0.75" right="0.75" top="1" bottom="1" header="0.5" footer="0.5"/>
  <pageSetup paperSize="9" orientation="portrait" horizontalDpi="360" verticalDpi="36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workbookViewId="0">
      <selection activeCell="G26" sqref="G26"/>
    </sheetView>
  </sheetViews>
  <sheetFormatPr defaultRowHeight="13.2"/>
  <cols>
    <col min="1" max="1" width="3.77734375" customWidth="1"/>
    <col min="2" max="2" width="43.33203125" bestFit="1" customWidth="1"/>
    <col min="3" max="3" width="6.77734375" customWidth="1"/>
    <col min="4" max="4" width="40.109375" bestFit="1" customWidth="1"/>
    <col min="5" max="5" width="6.6640625" customWidth="1"/>
    <col min="6" max="6" width="30.33203125" customWidth="1"/>
    <col min="7" max="7" width="11.44140625" customWidth="1"/>
    <col min="8" max="8" width="16.109375" customWidth="1"/>
  </cols>
  <sheetData>
    <row r="1" spans="2:6" s="5" customFormat="1" ht="15.6">
      <c r="B1" s="16"/>
    </row>
    <row r="2" spans="2:6" s="5" customFormat="1" ht="20.399999999999999">
      <c r="B2" s="51" t="s">
        <v>208</v>
      </c>
      <c r="C2" s="51"/>
      <c r="D2" s="51"/>
      <c r="E2" s="51"/>
      <c r="F2" s="51"/>
    </row>
    <row r="3" spans="2:6" s="5" customFormat="1" ht="15.6">
      <c r="B3" s="16"/>
    </row>
    <row r="5" spans="2:6" ht="17.399999999999999">
      <c r="B5" s="13" t="s">
        <v>13</v>
      </c>
    </row>
    <row r="7" spans="2:6" ht="15.6">
      <c r="B7" s="14" t="s">
        <v>14</v>
      </c>
    </row>
    <row r="8" spans="2:6" ht="15.6">
      <c r="B8" s="14" t="s">
        <v>15</v>
      </c>
    </row>
    <row r="9" spans="2:6" ht="15.6">
      <c r="B9" s="14" t="s">
        <v>16</v>
      </c>
      <c r="D9" t="s">
        <v>21</v>
      </c>
    </row>
    <row r="10" spans="2:6" ht="15.6">
      <c r="B10" s="14" t="s">
        <v>17</v>
      </c>
    </row>
    <row r="11" spans="2:6" ht="17.399999999999999">
      <c r="B11" s="14" t="s">
        <v>18</v>
      </c>
      <c r="E11" s="15"/>
    </row>
    <row r="12" spans="2:6" ht="15.6">
      <c r="B12" s="14" t="s">
        <v>19</v>
      </c>
      <c r="E12" s="5"/>
    </row>
    <row r="13" spans="2:6" ht="15.6">
      <c r="B13" s="14" t="s">
        <v>20</v>
      </c>
      <c r="E13" s="16"/>
      <c r="F13" s="16"/>
    </row>
    <row r="14" spans="2:6" ht="15.6">
      <c r="E14" s="16"/>
      <c r="F14" s="16"/>
    </row>
    <row r="15" spans="2:6" ht="15.6">
      <c r="E15" s="16"/>
      <c r="F15" s="16"/>
    </row>
    <row r="16" spans="2:6" ht="15.6">
      <c r="B16" s="17"/>
      <c r="D16" s="16"/>
    </row>
    <row r="19" spans="2:6">
      <c r="B19" t="s">
        <v>21</v>
      </c>
    </row>
    <row r="21" spans="2:6" ht="13.5" customHeight="1"/>
    <row r="22" spans="2:6" ht="15.6">
      <c r="B22" s="3"/>
      <c r="C22" s="48"/>
      <c r="D22" s="49"/>
    </row>
    <row r="23" spans="2:6" ht="15.6">
      <c r="B23" s="3"/>
      <c r="C23" s="48"/>
      <c r="D23" s="49"/>
    </row>
    <row r="24" spans="2:6" ht="15.6">
      <c r="B24" s="3"/>
      <c r="C24" s="48"/>
      <c r="D24" s="49"/>
    </row>
    <row r="25" spans="2:6" ht="15.6">
      <c r="B25" s="3"/>
      <c r="C25" s="48"/>
      <c r="D25" s="49"/>
    </row>
    <row r="26" spans="2:6" ht="15.6">
      <c r="C26" s="48"/>
    </row>
    <row r="27" spans="2:6" ht="15.6">
      <c r="B27" s="48"/>
      <c r="C27" s="48"/>
    </row>
    <row r="28" spans="2:6" ht="13.5" customHeight="1"/>
    <row r="29" spans="2:6" ht="15.6">
      <c r="B29" s="3"/>
      <c r="C29" s="48"/>
      <c r="D29" s="49"/>
    </row>
    <row r="30" spans="2:6" ht="15.6">
      <c r="B30" s="3"/>
      <c r="C30" s="48"/>
      <c r="D30" s="49"/>
    </row>
    <row r="31" spans="2:6" ht="15.6">
      <c r="B31" s="3"/>
      <c r="C31" s="48"/>
      <c r="D31" s="49"/>
    </row>
    <row r="32" spans="2:6" ht="20.399999999999999">
      <c r="B32" s="51" t="s">
        <v>209</v>
      </c>
      <c r="C32" s="51"/>
      <c r="D32" s="51"/>
      <c r="E32" s="51"/>
      <c r="F32" s="51"/>
    </row>
    <row r="33" spans="2:7" ht="15.6">
      <c r="C33" s="48"/>
    </row>
    <row r="35" spans="2:7" ht="17.399999999999999">
      <c r="B35" s="13" t="s">
        <v>13</v>
      </c>
      <c r="C35" s="48"/>
    </row>
    <row r="37" spans="2:7" ht="15.6">
      <c r="B37" s="14" t="s">
        <v>210</v>
      </c>
      <c r="C37" s="16"/>
      <c r="D37" s="3"/>
    </row>
    <row r="38" spans="2:7" ht="15.6">
      <c r="B38" s="14" t="s">
        <v>211</v>
      </c>
      <c r="C38" s="16"/>
      <c r="D38" s="3"/>
    </row>
    <row r="39" spans="2:7" ht="15.6">
      <c r="B39" s="14" t="s">
        <v>212</v>
      </c>
      <c r="C39" s="16"/>
      <c r="D39" s="3"/>
    </row>
    <row r="40" spans="2:7" ht="15.6">
      <c r="B40" s="14" t="s">
        <v>213</v>
      </c>
      <c r="C40" s="16"/>
      <c r="D40" s="3"/>
    </row>
    <row r="41" spans="2:7" ht="15.6">
      <c r="B41" s="14" t="s">
        <v>214</v>
      </c>
      <c r="C41" s="16"/>
      <c r="D41" s="3"/>
    </row>
    <row r="42" spans="2:7" ht="15.6">
      <c r="B42" s="3"/>
      <c r="C42" s="16"/>
      <c r="D42" s="3"/>
      <c r="E42" s="3"/>
      <c r="F42" s="3"/>
      <c r="G42" s="3"/>
    </row>
    <row r="43" spans="2:7" ht="15.6">
      <c r="C43" s="3"/>
      <c r="D43" s="3"/>
      <c r="E43" s="3"/>
      <c r="F43" s="3"/>
      <c r="G43" s="3"/>
    </row>
    <row r="44" spans="2:7" ht="15.6">
      <c r="B44" s="3"/>
      <c r="C44" s="3"/>
      <c r="D44" s="47"/>
      <c r="E44" s="3"/>
      <c r="F44" s="3"/>
      <c r="G44" s="3"/>
    </row>
    <row r="45" spans="2:7" ht="15.6">
      <c r="B45" s="3"/>
      <c r="C45" s="48"/>
      <c r="D45" s="49"/>
      <c r="E45" s="16"/>
      <c r="F45" s="3"/>
      <c r="G45" s="3"/>
    </row>
    <row r="46" spans="2:7" ht="15.6">
      <c r="B46" s="3"/>
      <c r="C46" s="48"/>
      <c r="D46" s="49"/>
      <c r="E46" s="3"/>
      <c r="F46" s="3"/>
      <c r="G46" s="3"/>
    </row>
    <row r="47" spans="2:7" ht="15.6">
      <c r="B47" s="3"/>
      <c r="C47" s="48"/>
      <c r="D47" s="49"/>
    </row>
    <row r="48" spans="2:7" ht="15.6">
      <c r="B48" s="3"/>
      <c r="C48" s="48"/>
      <c r="D48" s="49"/>
    </row>
    <row r="49" spans="2:4" ht="15.6">
      <c r="B49" s="3"/>
      <c r="C49" s="48"/>
      <c r="D49" s="49"/>
    </row>
    <row r="50" spans="2:4" ht="15.6">
      <c r="B50" s="3"/>
      <c r="C50" s="48"/>
      <c r="D50" s="49"/>
    </row>
    <row r="51" spans="2:4" ht="15.6">
      <c r="C51" s="48"/>
    </row>
    <row r="52" spans="2:4" ht="15.6">
      <c r="B52" s="48"/>
      <c r="C52" s="48"/>
    </row>
    <row r="53" spans="2:4" ht="15.6">
      <c r="B53" s="48"/>
      <c r="C53" s="48"/>
    </row>
  </sheetData>
  <mergeCells count="2">
    <mergeCell ref="B2:F2"/>
    <mergeCell ref="B32:F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B31" sqref="B31"/>
    </sheetView>
  </sheetViews>
  <sheetFormatPr defaultColWidth="9.33203125" defaultRowHeight="12"/>
  <cols>
    <col min="1" max="1" width="9.33203125" style="18"/>
    <col min="2" max="2" width="26.77734375" style="18" customWidth="1"/>
    <col min="3" max="3" width="21" style="18" customWidth="1"/>
    <col min="4" max="4" width="34.44140625" style="18" bestFit="1" customWidth="1"/>
    <col min="5" max="5" width="20.44140625" style="18" customWidth="1"/>
    <col min="6" max="6" width="20" style="18" customWidth="1"/>
    <col min="7" max="7" width="18.6640625" style="18" customWidth="1"/>
    <col min="8" max="8" width="21.109375" style="18" customWidth="1"/>
    <col min="9" max="16384" width="9.33203125" style="18"/>
  </cols>
  <sheetData>
    <row r="2" spans="1:9" ht="22.8">
      <c r="B2" s="52" t="s">
        <v>22</v>
      </c>
      <c r="C2" s="52"/>
      <c r="D2" s="52"/>
    </row>
    <row r="5" spans="1:9" ht="22.8">
      <c r="D5" s="53" t="s">
        <v>23</v>
      </c>
      <c r="E5" s="53"/>
      <c r="F5" s="53"/>
    </row>
    <row r="7" spans="1:9" ht="15.6">
      <c r="A7" s="19" t="s">
        <v>24</v>
      </c>
      <c r="B7" s="19"/>
      <c r="C7" s="19">
        <v>1.3</v>
      </c>
      <c r="D7" s="19"/>
      <c r="E7" s="19"/>
      <c r="F7" s="19"/>
      <c r="G7" s="19"/>
      <c r="H7" s="19"/>
      <c r="I7" s="19"/>
    </row>
    <row r="8" spans="1:9" ht="15.6">
      <c r="A8" s="19"/>
      <c r="B8" s="19"/>
      <c r="C8" s="19"/>
      <c r="D8" s="19"/>
      <c r="E8" s="19"/>
      <c r="F8" s="19"/>
      <c r="G8" s="19"/>
      <c r="H8" s="19"/>
      <c r="I8" s="19"/>
    </row>
    <row r="9" spans="1:9" ht="15.6">
      <c r="A9" s="19"/>
      <c r="B9" s="20" t="s">
        <v>25</v>
      </c>
      <c r="C9" s="20" t="s">
        <v>26</v>
      </c>
      <c r="D9" s="20" t="s">
        <v>27</v>
      </c>
      <c r="E9" s="20" t="s">
        <v>5</v>
      </c>
      <c r="F9" s="20" t="s">
        <v>28</v>
      </c>
      <c r="G9" s="20" t="s">
        <v>29</v>
      </c>
      <c r="H9" s="20" t="s">
        <v>30</v>
      </c>
      <c r="I9" s="19"/>
    </row>
    <row r="10" spans="1:9" ht="15.6">
      <c r="A10" s="19"/>
      <c r="B10" s="19" t="s">
        <v>31</v>
      </c>
      <c r="C10" s="19" t="s">
        <v>32</v>
      </c>
      <c r="D10" s="19" t="s">
        <v>33</v>
      </c>
      <c r="E10" s="21">
        <v>827.4</v>
      </c>
      <c r="F10" s="21">
        <f t="shared" ref="F10:F19" si="0">E10*C$7</f>
        <v>1075.6200000000001</v>
      </c>
      <c r="G10" s="19">
        <v>564</v>
      </c>
      <c r="H10" s="21">
        <f t="shared" ref="H10:H19" si="1">F10*G10</f>
        <v>606649.68000000005</v>
      </c>
      <c r="I10" s="19"/>
    </row>
    <row r="11" spans="1:9" ht="15.6">
      <c r="A11" s="19"/>
      <c r="B11" s="19" t="s">
        <v>31</v>
      </c>
      <c r="C11" s="19" t="s">
        <v>34</v>
      </c>
      <c r="D11" s="19" t="s">
        <v>33</v>
      </c>
      <c r="E11" s="21">
        <v>993</v>
      </c>
      <c r="F11" s="21">
        <f t="shared" si="0"/>
        <v>1290.9000000000001</v>
      </c>
      <c r="G11" s="19">
        <v>632</v>
      </c>
      <c r="H11" s="21">
        <f t="shared" si="1"/>
        <v>815848.8</v>
      </c>
      <c r="I11" s="19"/>
    </row>
    <row r="12" spans="1:9" ht="15.6">
      <c r="A12" s="19"/>
      <c r="B12" s="19" t="s">
        <v>31</v>
      </c>
      <c r="C12" s="19" t="s">
        <v>35</v>
      </c>
      <c r="D12" s="19" t="s">
        <v>36</v>
      </c>
      <c r="E12" s="21">
        <v>1429.5</v>
      </c>
      <c r="F12" s="21">
        <f t="shared" si="0"/>
        <v>1858.3500000000001</v>
      </c>
      <c r="G12" s="19">
        <v>438</v>
      </c>
      <c r="H12" s="21">
        <f t="shared" si="1"/>
        <v>813957.3</v>
      </c>
      <c r="I12" s="19"/>
    </row>
    <row r="13" spans="1:9" ht="15.6">
      <c r="A13" s="19"/>
      <c r="B13" s="19" t="s">
        <v>31</v>
      </c>
      <c r="C13" s="19" t="s">
        <v>37</v>
      </c>
      <c r="D13" s="19" t="s">
        <v>36</v>
      </c>
      <c r="E13" s="21">
        <v>1715.86</v>
      </c>
      <c r="F13" s="21">
        <f t="shared" si="0"/>
        <v>2230.6179999999999</v>
      </c>
      <c r="G13" s="19">
        <v>645</v>
      </c>
      <c r="H13" s="21">
        <f t="shared" si="1"/>
        <v>1438748.6099999999</v>
      </c>
      <c r="I13" s="19"/>
    </row>
    <row r="14" spans="1:9" ht="15.6">
      <c r="A14" s="19"/>
      <c r="B14" s="19" t="s">
        <v>31</v>
      </c>
      <c r="C14" s="19" t="s">
        <v>38</v>
      </c>
      <c r="D14" s="19" t="s">
        <v>39</v>
      </c>
      <c r="E14" s="21">
        <v>2470</v>
      </c>
      <c r="F14" s="21">
        <f t="shared" si="0"/>
        <v>3211</v>
      </c>
      <c r="G14" s="19">
        <v>437</v>
      </c>
      <c r="H14" s="21">
        <f t="shared" si="1"/>
        <v>1403207</v>
      </c>
      <c r="I14" s="19"/>
    </row>
    <row r="15" spans="1:9" ht="15.6">
      <c r="A15" s="19"/>
      <c r="B15" s="19" t="s">
        <v>31</v>
      </c>
      <c r="C15" s="19" t="s">
        <v>40</v>
      </c>
      <c r="D15" s="19" t="s">
        <v>39</v>
      </c>
      <c r="E15" s="21">
        <v>2965.3</v>
      </c>
      <c r="F15" s="21">
        <f t="shared" si="0"/>
        <v>3854.8900000000003</v>
      </c>
      <c r="G15" s="19">
        <v>534</v>
      </c>
      <c r="H15" s="21">
        <f t="shared" si="1"/>
        <v>2058511.2600000002</v>
      </c>
      <c r="I15" s="19"/>
    </row>
    <row r="16" spans="1:9" ht="15.6">
      <c r="A16" s="19"/>
      <c r="B16" s="19" t="s">
        <v>31</v>
      </c>
      <c r="C16" s="19" t="s">
        <v>41</v>
      </c>
      <c r="D16" s="19" t="s">
        <v>42</v>
      </c>
      <c r="E16" s="21">
        <v>4269.6499999999996</v>
      </c>
      <c r="F16" s="21">
        <f t="shared" si="0"/>
        <v>5550.5450000000001</v>
      </c>
      <c r="G16" s="19">
        <v>409</v>
      </c>
      <c r="H16" s="21">
        <f t="shared" si="1"/>
        <v>2270172.9050000003</v>
      </c>
      <c r="I16" s="19"/>
    </row>
    <row r="17" spans="1:9" ht="15.6">
      <c r="A17" s="19"/>
      <c r="B17" s="19" t="s">
        <v>31</v>
      </c>
      <c r="C17" s="19" t="s">
        <v>43</v>
      </c>
      <c r="D17" s="19" t="s">
        <v>42</v>
      </c>
      <c r="E17" s="21">
        <v>5123.5</v>
      </c>
      <c r="F17" s="21">
        <f t="shared" si="0"/>
        <v>6660.55</v>
      </c>
      <c r="G17" s="19">
        <v>395</v>
      </c>
      <c r="H17" s="21">
        <f t="shared" si="1"/>
        <v>2630917.25</v>
      </c>
      <c r="I17" s="19"/>
    </row>
    <row r="18" spans="1:9" ht="15.6">
      <c r="A18" s="19"/>
      <c r="B18" s="19" t="s">
        <v>31</v>
      </c>
      <c r="C18" s="19" t="s">
        <v>44</v>
      </c>
      <c r="D18" s="19" t="s">
        <v>42</v>
      </c>
      <c r="E18" s="21">
        <v>6415</v>
      </c>
      <c r="F18" s="21">
        <f t="shared" si="0"/>
        <v>8339.5</v>
      </c>
      <c r="G18" s="19">
        <v>298</v>
      </c>
      <c r="H18" s="21">
        <f t="shared" si="1"/>
        <v>2485171</v>
      </c>
      <c r="I18" s="19"/>
    </row>
    <row r="19" spans="1:9" ht="15.6">
      <c r="A19" s="19"/>
      <c r="B19" s="19" t="s">
        <v>31</v>
      </c>
      <c r="C19" s="19" t="s">
        <v>45</v>
      </c>
      <c r="D19" s="19" t="s">
        <v>46</v>
      </c>
      <c r="E19" s="21">
        <v>7377.9</v>
      </c>
      <c r="F19" s="21">
        <f t="shared" si="0"/>
        <v>9591.27</v>
      </c>
      <c r="G19" s="19">
        <v>328</v>
      </c>
      <c r="H19" s="21">
        <f t="shared" si="1"/>
        <v>3145936.56</v>
      </c>
      <c r="I19" s="19"/>
    </row>
    <row r="20" spans="1:9" ht="15.6">
      <c r="B20" s="19" t="s">
        <v>47</v>
      </c>
      <c r="C20" s="19" t="s">
        <v>48</v>
      </c>
      <c r="D20" s="19" t="s">
        <v>33</v>
      </c>
      <c r="E20" s="21">
        <v>1607.96</v>
      </c>
      <c r="F20" s="21">
        <f>E20*C$7</f>
        <v>2090.348</v>
      </c>
      <c r="G20" s="19">
        <v>567</v>
      </c>
      <c r="H20" s="21">
        <f>F20*G20</f>
        <v>1185227.3159999999</v>
      </c>
    </row>
    <row r="21" spans="1:9" ht="15.6">
      <c r="B21" s="19" t="s">
        <v>47</v>
      </c>
      <c r="C21" s="19" t="s">
        <v>49</v>
      </c>
      <c r="D21" s="19" t="s">
        <v>33</v>
      </c>
      <c r="E21" s="21">
        <v>1840</v>
      </c>
      <c r="F21" s="21">
        <f t="shared" ref="F21:F29" si="2">E21*C$7</f>
        <v>2392</v>
      </c>
      <c r="G21" s="19">
        <v>420</v>
      </c>
      <c r="H21" s="21">
        <f t="shared" ref="H21:H29" si="3">F21*G21</f>
        <v>1004640</v>
      </c>
    </row>
    <row r="22" spans="1:9" ht="15.6">
      <c r="B22" s="19" t="s">
        <v>47</v>
      </c>
      <c r="C22" s="19" t="s">
        <v>50</v>
      </c>
      <c r="D22" s="19" t="s">
        <v>36</v>
      </c>
      <c r="E22" s="21">
        <v>1729.55</v>
      </c>
      <c r="F22" s="21">
        <f t="shared" si="2"/>
        <v>2248.415</v>
      </c>
      <c r="G22" s="19">
        <v>634</v>
      </c>
      <c r="H22" s="21">
        <f t="shared" si="3"/>
        <v>1425495.1099999999</v>
      </c>
    </row>
    <row r="23" spans="1:9" ht="15.6">
      <c r="B23" s="19" t="s">
        <v>47</v>
      </c>
      <c r="C23" s="19" t="s">
        <v>51</v>
      </c>
      <c r="D23" s="19" t="s">
        <v>36</v>
      </c>
      <c r="E23" s="21">
        <v>2075.66</v>
      </c>
      <c r="F23" s="21">
        <f t="shared" si="2"/>
        <v>2698.3579999999997</v>
      </c>
      <c r="G23" s="19">
        <v>432</v>
      </c>
      <c r="H23" s="21">
        <f t="shared" si="3"/>
        <v>1165690.656</v>
      </c>
    </row>
    <row r="24" spans="1:9" ht="15.6">
      <c r="B24" s="19" t="s">
        <v>47</v>
      </c>
      <c r="C24" s="19" t="s">
        <v>52</v>
      </c>
      <c r="D24" s="19" t="s">
        <v>39</v>
      </c>
      <c r="E24" s="21">
        <v>2550.5500000000002</v>
      </c>
      <c r="F24" s="21">
        <f t="shared" si="2"/>
        <v>3315.7150000000001</v>
      </c>
      <c r="G24" s="19">
        <v>297</v>
      </c>
      <c r="H24" s="21">
        <f t="shared" si="3"/>
        <v>984767.3550000001</v>
      </c>
    </row>
    <row r="25" spans="1:9" ht="15.6">
      <c r="B25" s="19" t="s">
        <v>47</v>
      </c>
      <c r="C25" s="19" t="s">
        <v>53</v>
      </c>
      <c r="D25" s="19" t="s">
        <v>39</v>
      </c>
      <c r="E25" s="21">
        <v>2760.66</v>
      </c>
      <c r="F25" s="21">
        <f t="shared" si="2"/>
        <v>3588.8579999999997</v>
      </c>
      <c r="G25" s="19">
        <v>437</v>
      </c>
      <c r="H25" s="21">
        <f t="shared" si="3"/>
        <v>1568330.9459999998</v>
      </c>
    </row>
    <row r="26" spans="1:9" ht="15.6">
      <c r="B26" s="19" t="s">
        <v>47</v>
      </c>
      <c r="C26" s="19" t="s">
        <v>54</v>
      </c>
      <c r="D26" s="19" t="s">
        <v>42</v>
      </c>
      <c r="E26" s="21">
        <v>3512.8</v>
      </c>
      <c r="F26" s="21">
        <f t="shared" si="2"/>
        <v>4566.6400000000003</v>
      </c>
      <c r="G26" s="19">
        <v>324</v>
      </c>
      <c r="H26" s="21">
        <f t="shared" si="3"/>
        <v>1479591.36</v>
      </c>
    </row>
    <row r="27" spans="1:9" ht="15.6">
      <c r="B27" s="19" t="s">
        <v>47</v>
      </c>
      <c r="C27" s="19" t="s">
        <v>55</v>
      </c>
      <c r="D27" s="19" t="s">
        <v>42</v>
      </c>
      <c r="E27" s="21">
        <v>3815.35</v>
      </c>
      <c r="F27" s="21">
        <f t="shared" si="2"/>
        <v>4959.9549999999999</v>
      </c>
      <c r="G27" s="19">
        <v>289</v>
      </c>
      <c r="H27" s="21">
        <f t="shared" si="3"/>
        <v>1433426.9949999999</v>
      </c>
    </row>
    <row r="28" spans="1:9" ht="15.6">
      <c r="B28" s="19" t="s">
        <v>47</v>
      </c>
      <c r="C28" s="19" t="s">
        <v>56</v>
      </c>
      <c r="D28" s="19" t="s">
        <v>46</v>
      </c>
      <c r="E28" s="21">
        <v>4878.34</v>
      </c>
      <c r="F28" s="21">
        <f t="shared" si="2"/>
        <v>6341.8420000000006</v>
      </c>
      <c r="G28" s="19">
        <v>211</v>
      </c>
      <c r="H28" s="21">
        <f t="shared" si="3"/>
        <v>1338128.662</v>
      </c>
    </row>
    <row r="29" spans="1:9" ht="15.6">
      <c r="B29" s="19" t="s">
        <v>47</v>
      </c>
      <c r="C29" s="19" t="s">
        <v>57</v>
      </c>
      <c r="D29" s="19" t="s">
        <v>46</v>
      </c>
      <c r="E29" s="21">
        <v>5614.11</v>
      </c>
      <c r="F29" s="21">
        <f t="shared" si="2"/>
        <v>7298.3429999999998</v>
      </c>
      <c r="G29" s="19">
        <v>108</v>
      </c>
      <c r="H29" s="21">
        <f t="shared" si="3"/>
        <v>788221.04399999999</v>
      </c>
    </row>
  </sheetData>
  <mergeCells count="2">
    <mergeCell ref="B2:D2"/>
    <mergeCell ref="D5:F5"/>
  </mergeCells>
  <pageMargins left="0.75" right="0.75" top="1" bottom="1" header="0.5" footer="0.5"/>
  <pageSetup paperSize="9" orientation="portrait" horizontalDpi="360" verticalDpi="360" copies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opLeftCell="A13" zoomScaleNormal="100" workbookViewId="0">
      <selection activeCell="Q37" sqref="Q37"/>
    </sheetView>
  </sheetViews>
  <sheetFormatPr defaultRowHeight="12"/>
  <cols>
    <col min="1" max="1" width="25.77734375" style="18" customWidth="1"/>
    <col min="2" max="2" width="10.33203125" style="18" customWidth="1"/>
    <col min="3" max="3" width="11.77734375" style="18" customWidth="1"/>
    <col min="4" max="4" width="7.33203125" style="18" customWidth="1"/>
    <col min="5" max="6" width="7.109375" style="18" customWidth="1"/>
    <col min="7" max="7" width="6.77734375" style="18" customWidth="1"/>
    <col min="8" max="8" width="7" style="18" customWidth="1"/>
    <col min="9" max="10" width="6.77734375" style="18" customWidth="1"/>
    <col min="11" max="11" width="7.109375" style="18" customWidth="1"/>
    <col min="12" max="12" width="7.6640625" style="18" customWidth="1"/>
    <col min="13" max="13" width="7.109375" style="18" customWidth="1"/>
    <col min="14" max="15" width="7.33203125" style="18" customWidth="1"/>
    <col min="16" max="16" width="12.33203125" style="18" customWidth="1"/>
    <col min="17" max="17" width="25" style="18" customWidth="1"/>
    <col min="18" max="256" width="9.33203125" style="18"/>
    <col min="257" max="257" width="25.77734375" style="18" customWidth="1"/>
    <col min="258" max="258" width="10.33203125" style="18" customWidth="1"/>
    <col min="259" max="259" width="11.77734375" style="18" customWidth="1"/>
    <col min="260" max="260" width="7.33203125" style="18" customWidth="1"/>
    <col min="261" max="262" width="7.109375" style="18" customWidth="1"/>
    <col min="263" max="263" width="6.77734375" style="18" customWidth="1"/>
    <col min="264" max="264" width="7" style="18" customWidth="1"/>
    <col min="265" max="266" width="6.77734375" style="18" customWidth="1"/>
    <col min="267" max="267" width="7.109375" style="18" customWidth="1"/>
    <col min="268" max="268" width="7.6640625" style="18" customWidth="1"/>
    <col min="269" max="269" width="7.109375" style="18" customWidth="1"/>
    <col min="270" max="271" width="7.33203125" style="18" customWidth="1"/>
    <col min="272" max="272" width="8.6640625" style="18" customWidth="1"/>
    <col min="273" max="512" width="9.33203125" style="18"/>
    <col min="513" max="513" width="25.77734375" style="18" customWidth="1"/>
    <col min="514" max="514" width="10.33203125" style="18" customWidth="1"/>
    <col min="515" max="515" width="11.77734375" style="18" customWidth="1"/>
    <col min="516" max="516" width="7.33203125" style="18" customWidth="1"/>
    <col min="517" max="518" width="7.109375" style="18" customWidth="1"/>
    <col min="519" max="519" width="6.77734375" style="18" customWidth="1"/>
    <col min="520" max="520" width="7" style="18" customWidth="1"/>
    <col min="521" max="522" width="6.77734375" style="18" customWidth="1"/>
    <col min="523" max="523" width="7.109375" style="18" customWidth="1"/>
    <col min="524" max="524" width="7.6640625" style="18" customWidth="1"/>
    <col min="525" max="525" width="7.109375" style="18" customWidth="1"/>
    <col min="526" max="527" width="7.33203125" style="18" customWidth="1"/>
    <col min="528" max="528" width="8.6640625" style="18" customWidth="1"/>
    <col min="529" max="768" width="9.33203125" style="18"/>
    <col min="769" max="769" width="25.77734375" style="18" customWidth="1"/>
    <col min="770" max="770" width="10.33203125" style="18" customWidth="1"/>
    <col min="771" max="771" width="11.77734375" style="18" customWidth="1"/>
    <col min="772" max="772" width="7.33203125" style="18" customWidth="1"/>
    <col min="773" max="774" width="7.109375" style="18" customWidth="1"/>
    <col min="775" max="775" width="6.77734375" style="18" customWidth="1"/>
    <col min="776" max="776" width="7" style="18" customWidth="1"/>
    <col min="777" max="778" width="6.77734375" style="18" customWidth="1"/>
    <col min="779" max="779" width="7.109375" style="18" customWidth="1"/>
    <col min="780" max="780" width="7.6640625" style="18" customWidth="1"/>
    <col min="781" max="781" width="7.109375" style="18" customWidth="1"/>
    <col min="782" max="783" width="7.33203125" style="18" customWidth="1"/>
    <col min="784" max="784" width="8.6640625" style="18" customWidth="1"/>
    <col min="785" max="1024" width="9.33203125" style="18"/>
    <col min="1025" max="1025" width="25.77734375" style="18" customWidth="1"/>
    <col min="1026" max="1026" width="10.33203125" style="18" customWidth="1"/>
    <col min="1027" max="1027" width="11.77734375" style="18" customWidth="1"/>
    <col min="1028" max="1028" width="7.33203125" style="18" customWidth="1"/>
    <col min="1029" max="1030" width="7.109375" style="18" customWidth="1"/>
    <col min="1031" max="1031" width="6.77734375" style="18" customWidth="1"/>
    <col min="1032" max="1032" width="7" style="18" customWidth="1"/>
    <col min="1033" max="1034" width="6.77734375" style="18" customWidth="1"/>
    <col min="1035" max="1035" width="7.109375" style="18" customWidth="1"/>
    <col min="1036" max="1036" width="7.6640625" style="18" customWidth="1"/>
    <col min="1037" max="1037" width="7.109375" style="18" customWidth="1"/>
    <col min="1038" max="1039" width="7.33203125" style="18" customWidth="1"/>
    <col min="1040" max="1040" width="8.6640625" style="18" customWidth="1"/>
    <col min="1041" max="1280" width="9.33203125" style="18"/>
    <col min="1281" max="1281" width="25.77734375" style="18" customWidth="1"/>
    <col min="1282" max="1282" width="10.33203125" style="18" customWidth="1"/>
    <col min="1283" max="1283" width="11.77734375" style="18" customWidth="1"/>
    <col min="1284" max="1284" width="7.33203125" style="18" customWidth="1"/>
    <col min="1285" max="1286" width="7.109375" style="18" customWidth="1"/>
    <col min="1287" max="1287" width="6.77734375" style="18" customWidth="1"/>
    <col min="1288" max="1288" width="7" style="18" customWidth="1"/>
    <col min="1289" max="1290" width="6.77734375" style="18" customWidth="1"/>
    <col min="1291" max="1291" width="7.109375" style="18" customWidth="1"/>
    <col min="1292" max="1292" width="7.6640625" style="18" customWidth="1"/>
    <col min="1293" max="1293" width="7.109375" style="18" customWidth="1"/>
    <col min="1294" max="1295" width="7.33203125" style="18" customWidth="1"/>
    <col min="1296" max="1296" width="8.6640625" style="18" customWidth="1"/>
    <col min="1297" max="1536" width="9.33203125" style="18"/>
    <col min="1537" max="1537" width="25.77734375" style="18" customWidth="1"/>
    <col min="1538" max="1538" width="10.33203125" style="18" customWidth="1"/>
    <col min="1539" max="1539" width="11.77734375" style="18" customWidth="1"/>
    <col min="1540" max="1540" width="7.33203125" style="18" customWidth="1"/>
    <col min="1541" max="1542" width="7.109375" style="18" customWidth="1"/>
    <col min="1543" max="1543" width="6.77734375" style="18" customWidth="1"/>
    <col min="1544" max="1544" width="7" style="18" customWidth="1"/>
    <col min="1545" max="1546" width="6.77734375" style="18" customWidth="1"/>
    <col min="1547" max="1547" width="7.109375" style="18" customWidth="1"/>
    <col min="1548" max="1548" width="7.6640625" style="18" customWidth="1"/>
    <col min="1549" max="1549" width="7.109375" style="18" customWidth="1"/>
    <col min="1550" max="1551" width="7.33203125" style="18" customWidth="1"/>
    <col min="1552" max="1552" width="8.6640625" style="18" customWidth="1"/>
    <col min="1553" max="1792" width="9.33203125" style="18"/>
    <col min="1793" max="1793" width="25.77734375" style="18" customWidth="1"/>
    <col min="1794" max="1794" width="10.33203125" style="18" customWidth="1"/>
    <col min="1795" max="1795" width="11.77734375" style="18" customWidth="1"/>
    <col min="1796" max="1796" width="7.33203125" style="18" customWidth="1"/>
    <col min="1797" max="1798" width="7.109375" style="18" customWidth="1"/>
    <col min="1799" max="1799" width="6.77734375" style="18" customWidth="1"/>
    <col min="1800" max="1800" width="7" style="18" customWidth="1"/>
    <col min="1801" max="1802" width="6.77734375" style="18" customWidth="1"/>
    <col min="1803" max="1803" width="7.109375" style="18" customWidth="1"/>
    <col min="1804" max="1804" width="7.6640625" style="18" customWidth="1"/>
    <col min="1805" max="1805" width="7.109375" style="18" customWidth="1"/>
    <col min="1806" max="1807" width="7.33203125" style="18" customWidth="1"/>
    <col min="1808" max="1808" width="8.6640625" style="18" customWidth="1"/>
    <col min="1809" max="2048" width="9.33203125" style="18"/>
    <col min="2049" max="2049" width="25.77734375" style="18" customWidth="1"/>
    <col min="2050" max="2050" width="10.33203125" style="18" customWidth="1"/>
    <col min="2051" max="2051" width="11.77734375" style="18" customWidth="1"/>
    <col min="2052" max="2052" width="7.33203125" style="18" customWidth="1"/>
    <col min="2053" max="2054" width="7.109375" style="18" customWidth="1"/>
    <col min="2055" max="2055" width="6.77734375" style="18" customWidth="1"/>
    <col min="2056" max="2056" width="7" style="18" customWidth="1"/>
    <col min="2057" max="2058" width="6.77734375" style="18" customWidth="1"/>
    <col min="2059" max="2059" width="7.109375" style="18" customWidth="1"/>
    <col min="2060" max="2060" width="7.6640625" style="18" customWidth="1"/>
    <col min="2061" max="2061" width="7.109375" style="18" customWidth="1"/>
    <col min="2062" max="2063" width="7.33203125" style="18" customWidth="1"/>
    <col min="2064" max="2064" width="8.6640625" style="18" customWidth="1"/>
    <col min="2065" max="2304" width="9.33203125" style="18"/>
    <col min="2305" max="2305" width="25.77734375" style="18" customWidth="1"/>
    <col min="2306" max="2306" width="10.33203125" style="18" customWidth="1"/>
    <col min="2307" max="2307" width="11.77734375" style="18" customWidth="1"/>
    <col min="2308" max="2308" width="7.33203125" style="18" customWidth="1"/>
    <col min="2309" max="2310" width="7.109375" style="18" customWidth="1"/>
    <col min="2311" max="2311" width="6.77734375" style="18" customWidth="1"/>
    <col min="2312" max="2312" width="7" style="18" customWidth="1"/>
    <col min="2313" max="2314" width="6.77734375" style="18" customWidth="1"/>
    <col min="2315" max="2315" width="7.109375" style="18" customWidth="1"/>
    <col min="2316" max="2316" width="7.6640625" style="18" customWidth="1"/>
    <col min="2317" max="2317" width="7.109375" style="18" customWidth="1"/>
    <col min="2318" max="2319" width="7.33203125" style="18" customWidth="1"/>
    <col min="2320" max="2320" width="8.6640625" style="18" customWidth="1"/>
    <col min="2321" max="2560" width="9.33203125" style="18"/>
    <col min="2561" max="2561" width="25.77734375" style="18" customWidth="1"/>
    <col min="2562" max="2562" width="10.33203125" style="18" customWidth="1"/>
    <col min="2563" max="2563" width="11.77734375" style="18" customWidth="1"/>
    <col min="2564" max="2564" width="7.33203125" style="18" customWidth="1"/>
    <col min="2565" max="2566" width="7.109375" style="18" customWidth="1"/>
    <col min="2567" max="2567" width="6.77734375" style="18" customWidth="1"/>
    <col min="2568" max="2568" width="7" style="18" customWidth="1"/>
    <col min="2569" max="2570" width="6.77734375" style="18" customWidth="1"/>
    <col min="2571" max="2571" width="7.109375" style="18" customWidth="1"/>
    <col min="2572" max="2572" width="7.6640625" style="18" customWidth="1"/>
    <col min="2573" max="2573" width="7.109375" style="18" customWidth="1"/>
    <col min="2574" max="2575" width="7.33203125" style="18" customWidth="1"/>
    <col min="2576" max="2576" width="8.6640625" style="18" customWidth="1"/>
    <col min="2577" max="2816" width="9.33203125" style="18"/>
    <col min="2817" max="2817" width="25.77734375" style="18" customWidth="1"/>
    <col min="2818" max="2818" width="10.33203125" style="18" customWidth="1"/>
    <col min="2819" max="2819" width="11.77734375" style="18" customWidth="1"/>
    <col min="2820" max="2820" width="7.33203125" style="18" customWidth="1"/>
    <col min="2821" max="2822" width="7.109375" style="18" customWidth="1"/>
    <col min="2823" max="2823" width="6.77734375" style="18" customWidth="1"/>
    <col min="2824" max="2824" width="7" style="18" customWidth="1"/>
    <col min="2825" max="2826" width="6.77734375" style="18" customWidth="1"/>
    <col min="2827" max="2827" width="7.109375" style="18" customWidth="1"/>
    <col min="2828" max="2828" width="7.6640625" style="18" customWidth="1"/>
    <col min="2829" max="2829" width="7.109375" style="18" customWidth="1"/>
    <col min="2830" max="2831" width="7.33203125" style="18" customWidth="1"/>
    <col min="2832" max="2832" width="8.6640625" style="18" customWidth="1"/>
    <col min="2833" max="3072" width="9.33203125" style="18"/>
    <col min="3073" max="3073" width="25.77734375" style="18" customWidth="1"/>
    <col min="3074" max="3074" width="10.33203125" style="18" customWidth="1"/>
    <col min="3075" max="3075" width="11.77734375" style="18" customWidth="1"/>
    <col min="3076" max="3076" width="7.33203125" style="18" customWidth="1"/>
    <col min="3077" max="3078" width="7.109375" style="18" customWidth="1"/>
    <col min="3079" max="3079" width="6.77734375" style="18" customWidth="1"/>
    <col min="3080" max="3080" width="7" style="18" customWidth="1"/>
    <col min="3081" max="3082" width="6.77734375" style="18" customWidth="1"/>
    <col min="3083" max="3083" width="7.109375" style="18" customWidth="1"/>
    <col min="3084" max="3084" width="7.6640625" style="18" customWidth="1"/>
    <col min="3085" max="3085" width="7.109375" style="18" customWidth="1"/>
    <col min="3086" max="3087" width="7.33203125" style="18" customWidth="1"/>
    <col min="3088" max="3088" width="8.6640625" style="18" customWidth="1"/>
    <col min="3089" max="3328" width="9.33203125" style="18"/>
    <col min="3329" max="3329" width="25.77734375" style="18" customWidth="1"/>
    <col min="3330" max="3330" width="10.33203125" style="18" customWidth="1"/>
    <col min="3331" max="3331" width="11.77734375" style="18" customWidth="1"/>
    <col min="3332" max="3332" width="7.33203125" style="18" customWidth="1"/>
    <col min="3333" max="3334" width="7.109375" style="18" customWidth="1"/>
    <col min="3335" max="3335" width="6.77734375" style="18" customWidth="1"/>
    <col min="3336" max="3336" width="7" style="18" customWidth="1"/>
    <col min="3337" max="3338" width="6.77734375" style="18" customWidth="1"/>
    <col min="3339" max="3339" width="7.109375" style="18" customWidth="1"/>
    <col min="3340" max="3340" width="7.6640625" style="18" customWidth="1"/>
    <col min="3341" max="3341" width="7.109375" style="18" customWidth="1"/>
    <col min="3342" max="3343" width="7.33203125" style="18" customWidth="1"/>
    <col min="3344" max="3344" width="8.6640625" style="18" customWidth="1"/>
    <col min="3345" max="3584" width="9.33203125" style="18"/>
    <col min="3585" max="3585" width="25.77734375" style="18" customWidth="1"/>
    <col min="3586" max="3586" width="10.33203125" style="18" customWidth="1"/>
    <col min="3587" max="3587" width="11.77734375" style="18" customWidth="1"/>
    <col min="3588" max="3588" width="7.33203125" style="18" customWidth="1"/>
    <col min="3589" max="3590" width="7.109375" style="18" customWidth="1"/>
    <col min="3591" max="3591" width="6.77734375" style="18" customWidth="1"/>
    <col min="3592" max="3592" width="7" style="18" customWidth="1"/>
    <col min="3593" max="3594" width="6.77734375" style="18" customWidth="1"/>
    <col min="3595" max="3595" width="7.109375" style="18" customWidth="1"/>
    <col min="3596" max="3596" width="7.6640625" style="18" customWidth="1"/>
    <col min="3597" max="3597" width="7.109375" style="18" customWidth="1"/>
    <col min="3598" max="3599" width="7.33203125" style="18" customWidth="1"/>
    <col min="3600" max="3600" width="8.6640625" style="18" customWidth="1"/>
    <col min="3601" max="3840" width="9.33203125" style="18"/>
    <col min="3841" max="3841" width="25.77734375" style="18" customWidth="1"/>
    <col min="3842" max="3842" width="10.33203125" style="18" customWidth="1"/>
    <col min="3843" max="3843" width="11.77734375" style="18" customWidth="1"/>
    <col min="3844" max="3844" width="7.33203125" style="18" customWidth="1"/>
    <col min="3845" max="3846" width="7.109375" style="18" customWidth="1"/>
    <col min="3847" max="3847" width="6.77734375" style="18" customWidth="1"/>
    <col min="3848" max="3848" width="7" style="18" customWidth="1"/>
    <col min="3849" max="3850" width="6.77734375" style="18" customWidth="1"/>
    <col min="3851" max="3851" width="7.109375" style="18" customWidth="1"/>
    <col min="3852" max="3852" width="7.6640625" style="18" customWidth="1"/>
    <col min="3853" max="3853" width="7.109375" style="18" customWidth="1"/>
    <col min="3854" max="3855" width="7.33203125" style="18" customWidth="1"/>
    <col min="3856" max="3856" width="8.6640625" style="18" customWidth="1"/>
    <col min="3857" max="4096" width="9.33203125" style="18"/>
    <col min="4097" max="4097" width="25.77734375" style="18" customWidth="1"/>
    <col min="4098" max="4098" width="10.33203125" style="18" customWidth="1"/>
    <col min="4099" max="4099" width="11.77734375" style="18" customWidth="1"/>
    <col min="4100" max="4100" width="7.33203125" style="18" customWidth="1"/>
    <col min="4101" max="4102" width="7.109375" style="18" customWidth="1"/>
    <col min="4103" max="4103" width="6.77734375" style="18" customWidth="1"/>
    <col min="4104" max="4104" width="7" style="18" customWidth="1"/>
    <col min="4105" max="4106" width="6.77734375" style="18" customWidth="1"/>
    <col min="4107" max="4107" width="7.109375" style="18" customWidth="1"/>
    <col min="4108" max="4108" width="7.6640625" style="18" customWidth="1"/>
    <col min="4109" max="4109" width="7.109375" style="18" customWidth="1"/>
    <col min="4110" max="4111" width="7.33203125" style="18" customWidth="1"/>
    <col min="4112" max="4112" width="8.6640625" style="18" customWidth="1"/>
    <col min="4113" max="4352" width="9.33203125" style="18"/>
    <col min="4353" max="4353" width="25.77734375" style="18" customWidth="1"/>
    <col min="4354" max="4354" width="10.33203125" style="18" customWidth="1"/>
    <col min="4355" max="4355" width="11.77734375" style="18" customWidth="1"/>
    <col min="4356" max="4356" width="7.33203125" style="18" customWidth="1"/>
    <col min="4357" max="4358" width="7.109375" style="18" customWidth="1"/>
    <col min="4359" max="4359" width="6.77734375" style="18" customWidth="1"/>
    <col min="4360" max="4360" width="7" style="18" customWidth="1"/>
    <col min="4361" max="4362" width="6.77734375" style="18" customWidth="1"/>
    <col min="4363" max="4363" width="7.109375" style="18" customWidth="1"/>
    <col min="4364" max="4364" width="7.6640625" style="18" customWidth="1"/>
    <col min="4365" max="4365" width="7.109375" style="18" customWidth="1"/>
    <col min="4366" max="4367" width="7.33203125" style="18" customWidth="1"/>
    <col min="4368" max="4368" width="8.6640625" style="18" customWidth="1"/>
    <col min="4369" max="4608" width="9.33203125" style="18"/>
    <col min="4609" max="4609" width="25.77734375" style="18" customWidth="1"/>
    <col min="4610" max="4610" width="10.33203125" style="18" customWidth="1"/>
    <col min="4611" max="4611" width="11.77734375" style="18" customWidth="1"/>
    <col min="4612" max="4612" width="7.33203125" style="18" customWidth="1"/>
    <col min="4613" max="4614" width="7.109375" style="18" customWidth="1"/>
    <col min="4615" max="4615" width="6.77734375" style="18" customWidth="1"/>
    <col min="4616" max="4616" width="7" style="18" customWidth="1"/>
    <col min="4617" max="4618" width="6.77734375" style="18" customWidth="1"/>
    <col min="4619" max="4619" width="7.109375" style="18" customWidth="1"/>
    <col min="4620" max="4620" width="7.6640625" style="18" customWidth="1"/>
    <col min="4621" max="4621" width="7.109375" style="18" customWidth="1"/>
    <col min="4622" max="4623" width="7.33203125" style="18" customWidth="1"/>
    <col min="4624" max="4624" width="8.6640625" style="18" customWidth="1"/>
    <col min="4625" max="4864" width="9.33203125" style="18"/>
    <col min="4865" max="4865" width="25.77734375" style="18" customWidth="1"/>
    <col min="4866" max="4866" width="10.33203125" style="18" customWidth="1"/>
    <col min="4867" max="4867" width="11.77734375" style="18" customWidth="1"/>
    <col min="4868" max="4868" width="7.33203125" style="18" customWidth="1"/>
    <col min="4869" max="4870" width="7.109375" style="18" customWidth="1"/>
    <col min="4871" max="4871" width="6.77734375" style="18" customWidth="1"/>
    <col min="4872" max="4872" width="7" style="18" customWidth="1"/>
    <col min="4873" max="4874" width="6.77734375" style="18" customWidth="1"/>
    <col min="4875" max="4875" width="7.109375" style="18" customWidth="1"/>
    <col min="4876" max="4876" width="7.6640625" style="18" customWidth="1"/>
    <col min="4877" max="4877" width="7.109375" style="18" customWidth="1"/>
    <col min="4878" max="4879" width="7.33203125" style="18" customWidth="1"/>
    <col min="4880" max="4880" width="8.6640625" style="18" customWidth="1"/>
    <col min="4881" max="5120" width="9.33203125" style="18"/>
    <col min="5121" max="5121" width="25.77734375" style="18" customWidth="1"/>
    <col min="5122" max="5122" width="10.33203125" style="18" customWidth="1"/>
    <col min="5123" max="5123" width="11.77734375" style="18" customWidth="1"/>
    <col min="5124" max="5124" width="7.33203125" style="18" customWidth="1"/>
    <col min="5125" max="5126" width="7.109375" style="18" customWidth="1"/>
    <col min="5127" max="5127" width="6.77734375" style="18" customWidth="1"/>
    <col min="5128" max="5128" width="7" style="18" customWidth="1"/>
    <col min="5129" max="5130" width="6.77734375" style="18" customWidth="1"/>
    <col min="5131" max="5131" width="7.109375" style="18" customWidth="1"/>
    <col min="5132" max="5132" width="7.6640625" style="18" customWidth="1"/>
    <col min="5133" max="5133" width="7.109375" style="18" customWidth="1"/>
    <col min="5134" max="5135" width="7.33203125" style="18" customWidth="1"/>
    <col min="5136" max="5136" width="8.6640625" style="18" customWidth="1"/>
    <col min="5137" max="5376" width="9.33203125" style="18"/>
    <col min="5377" max="5377" width="25.77734375" style="18" customWidth="1"/>
    <col min="5378" max="5378" width="10.33203125" style="18" customWidth="1"/>
    <col min="5379" max="5379" width="11.77734375" style="18" customWidth="1"/>
    <col min="5380" max="5380" width="7.33203125" style="18" customWidth="1"/>
    <col min="5381" max="5382" width="7.109375" style="18" customWidth="1"/>
    <col min="5383" max="5383" width="6.77734375" style="18" customWidth="1"/>
    <col min="5384" max="5384" width="7" style="18" customWidth="1"/>
    <col min="5385" max="5386" width="6.77734375" style="18" customWidth="1"/>
    <col min="5387" max="5387" width="7.109375" style="18" customWidth="1"/>
    <col min="5388" max="5388" width="7.6640625" style="18" customWidth="1"/>
    <col min="5389" max="5389" width="7.109375" style="18" customWidth="1"/>
    <col min="5390" max="5391" width="7.33203125" style="18" customWidth="1"/>
    <col min="5392" max="5392" width="8.6640625" style="18" customWidth="1"/>
    <col min="5393" max="5632" width="9.33203125" style="18"/>
    <col min="5633" max="5633" width="25.77734375" style="18" customWidth="1"/>
    <col min="5634" max="5634" width="10.33203125" style="18" customWidth="1"/>
    <col min="5635" max="5635" width="11.77734375" style="18" customWidth="1"/>
    <col min="5636" max="5636" width="7.33203125" style="18" customWidth="1"/>
    <col min="5637" max="5638" width="7.109375" style="18" customWidth="1"/>
    <col min="5639" max="5639" width="6.77734375" style="18" customWidth="1"/>
    <col min="5640" max="5640" width="7" style="18" customWidth="1"/>
    <col min="5641" max="5642" width="6.77734375" style="18" customWidth="1"/>
    <col min="5643" max="5643" width="7.109375" style="18" customWidth="1"/>
    <col min="5644" max="5644" width="7.6640625" style="18" customWidth="1"/>
    <col min="5645" max="5645" width="7.109375" style="18" customWidth="1"/>
    <col min="5646" max="5647" width="7.33203125" style="18" customWidth="1"/>
    <col min="5648" max="5648" width="8.6640625" style="18" customWidth="1"/>
    <col min="5649" max="5888" width="9.33203125" style="18"/>
    <col min="5889" max="5889" width="25.77734375" style="18" customWidth="1"/>
    <col min="5890" max="5890" width="10.33203125" style="18" customWidth="1"/>
    <col min="5891" max="5891" width="11.77734375" style="18" customWidth="1"/>
    <col min="5892" max="5892" width="7.33203125" style="18" customWidth="1"/>
    <col min="5893" max="5894" width="7.109375" style="18" customWidth="1"/>
    <col min="5895" max="5895" width="6.77734375" style="18" customWidth="1"/>
    <col min="5896" max="5896" width="7" style="18" customWidth="1"/>
    <col min="5897" max="5898" width="6.77734375" style="18" customWidth="1"/>
    <col min="5899" max="5899" width="7.109375" style="18" customWidth="1"/>
    <col min="5900" max="5900" width="7.6640625" style="18" customWidth="1"/>
    <col min="5901" max="5901" width="7.109375" style="18" customWidth="1"/>
    <col min="5902" max="5903" width="7.33203125" style="18" customWidth="1"/>
    <col min="5904" max="5904" width="8.6640625" style="18" customWidth="1"/>
    <col min="5905" max="6144" width="9.33203125" style="18"/>
    <col min="6145" max="6145" width="25.77734375" style="18" customWidth="1"/>
    <col min="6146" max="6146" width="10.33203125" style="18" customWidth="1"/>
    <col min="6147" max="6147" width="11.77734375" style="18" customWidth="1"/>
    <col min="6148" max="6148" width="7.33203125" style="18" customWidth="1"/>
    <col min="6149" max="6150" width="7.109375" style="18" customWidth="1"/>
    <col min="6151" max="6151" width="6.77734375" style="18" customWidth="1"/>
    <col min="6152" max="6152" width="7" style="18" customWidth="1"/>
    <col min="6153" max="6154" width="6.77734375" style="18" customWidth="1"/>
    <col min="6155" max="6155" width="7.109375" style="18" customWidth="1"/>
    <col min="6156" max="6156" width="7.6640625" style="18" customWidth="1"/>
    <col min="6157" max="6157" width="7.109375" style="18" customWidth="1"/>
    <col min="6158" max="6159" width="7.33203125" style="18" customWidth="1"/>
    <col min="6160" max="6160" width="8.6640625" style="18" customWidth="1"/>
    <col min="6161" max="6400" width="9.33203125" style="18"/>
    <col min="6401" max="6401" width="25.77734375" style="18" customWidth="1"/>
    <col min="6402" max="6402" width="10.33203125" style="18" customWidth="1"/>
    <col min="6403" max="6403" width="11.77734375" style="18" customWidth="1"/>
    <col min="6404" max="6404" width="7.33203125" style="18" customWidth="1"/>
    <col min="6405" max="6406" width="7.109375" style="18" customWidth="1"/>
    <col min="6407" max="6407" width="6.77734375" style="18" customWidth="1"/>
    <col min="6408" max="6408" width="7" style="18" customWidth="1"/>
    <col min="6409" max="6410" width="6.77734375" style="18" customWidth="1"/>
    <col min="6411" max="6411" width="7.109375" style="18" customWidth="1"/>
    <col min="6412" max="6412" width="7.6640625" style="18" customWidth="1"/>
    <col min="6413" max="6413" width="7.109375" style="18" customWidth="1"/>
    <col min="6414" max="6415" width="7.33203125" style="18" customWidth="1"/>
    <col min="6416" max="6416" width="8.6640625" style="18" customWidth="1"/>
    <col min="6417" max="6656" width="9.33203125" style="18"/>
    <col min="6657" max="6657" width="25.77734375" style="18" customWidth="1"/>
    <col min="6658" max="6658" width="10.33203125" style="18" customWidth="1"/>
    <col min="6659" max="6659" width="11.77734375" style="18" customWidth="1"/>
    <col min="6660" max="6660" width="7.33203125" style="18" customWidth="1"/>
    <col min="6661" max="6662" width="7.109375" style="18" customWidth="1"/>
    <col min="6663" max="6663" width="6.77734375" style="18" customWidth="1"/>
    <col min="6664" max="6664" width="7" style="18" customWidth="1"/>
    <col min="6665" max="6666" width="6.77734375" style="18" customWidth="1"/>
    <col min="6667" max="6667" width="7.109375" style="18" customWidth="1"/>
    <col min="6668" max="6668" width="7.6640625" style="18" customWidth="1"/>
    <col min="6669" max="6669" width="7.109375" style="18" customWidth="1"/>
    <col min="6670" max="6671" width="7.33203125" style="18" customWidth="1"/>
    <col min="6672" max="6672" width="8.6640625" style="18" customWidth="1"/>
    <col min="6673" max="6912" width="9.33203125" style="18"/>
    <col min="6913" max="6913" width="25.77734375" style="18" customWidth="1"/>
    <col min="6914" max="6914" width="10.33203125" style="18" customWidth="1"/>
    <col min="6915" max="6915" width="11.77734375" style="18" customWidth="1"/>
    <col min="6916" max="6916" width="7.33203125" style="18" customWidth="1"/>
    <col min="6917" max="6918" width="7.109375" style="18" customWidth="1"/>
    <col min="6919" max="6919" width="6.77734375" style="18" customWidth="1"/>
    <col min="6920" max="6920" width="7" style="18" customWidth="1"/>
    <col min="6921" max="6922" width="6.77734375" style="18" customWidth="1"/>
    <col min="6923" max="6923" width="7.109375" style="18" customWidth="1"/>
    <col min="6924" max="6924" width="7.6640625" style="18" customWidth="1"/>
    <col min="6925" max="6925" width="7.109375" style="18" customWidth="1"/>
    <col min="6926" max="6927" width="7.33203125" style="18" customWidth="1"/>
    <col min="6928" max="6928" width="8.6640625" style="18" customWidth="1"/>
    <col min="6929" max="7168" width="9.33203125" style="18"/>
    <col min="7169" max="7169" width="25.77734375" style="18" customWidth="1"/>
    <col min="7170" max="7170" width="10.33203125" style="18" customWidth="1"/>
    <col min="7171" max="7171" width="11.77734375" style="18" customWidth="1"/>
    <col min="7172" max="7172" width="7.33203125" style="18" customWidth="1"/>
    <col min="7173" max="7174" width="7.109375" style="18" customWidth="1"/>
    <col min="7175" max="7175" width="6.77734375" style="18" customWidth="1"/>
    <col min="7176" max="7176" width="7" style="18" customWidth="1"/>
    <col min="7177" max="7178" width="6.77734375" style="18" customWidth="1"/>
    <col min="7179" max="7179" width="7.109375" style="18" customWidth="1"/>
    <col min="7180" max="7180" width="7.6640625" style="18" customWidth="1"/>
    <col min="7181" max="7181" width="7.109375" style="18" customWidth="1"/>
    <col min="7182" max="7183" width="7.33203125" style="18" customWidth="1"/>
    <col min="7184" max="7184" width="8.6640625" style="18" customWidth="1"/>
    <col min="7185" max="7424" width="9.33203125" style="18"/>
    <col min="7425" max="7425" width="25.77734375" style="18" customWidth="1"/>
    <col min="7426" max="7426" width="10.33203125" style="18" customWidth="1"/>
    <col min="7427" max="7427" width="11.77734375" style="18" customWidth="1"/>
    <col min="7428" max="7428" width="7.33203125" style="18" customWidth="1"/>
    <col min="7429" max="7430" width="7.109375" style="18" customWidth="1"/>
    <col min="7431" max="7431" width="6.77734375" style="18" customWidth="1"/>
    <col min="7432" max="7432" width="7" style="18" customWidth="1"/>
    <col min="7433" max="7434" width="6.77734375" style="18" customWidth="1"/>
    <col min="7435" max="7435" width="7.109375" style="18" customWidth="1"/>
    <col min="7436" max="7436" width="7.6640625" style="18" customWidth="1"/>
    <col min="7437" max="7437" width="7.109375" style="18" customWidth="1"/>
    <col min="7438" max="7439" width="7.33203125" style="18" customWidth="1"/>
    <col min="7440" max="7440" width="8.6640625" style="18" customWidth="1"/>
    <col min="7441" max="7680" width="9.33203125" style="18"/>
    <col min="7681" max="7681" width="25.77734375" style="18" customWidth="1"/>
    <col min="7682" max="7682" width="10.33203125" style="18" customWidth="1"/>
    <col min="7683" max="7683" width="11.77734375" style="18" customWidth="1"/>
    <col min="7684" max="7684" width="7.33203125" style="18" customWidth="1"/>
    <col min="7685" max="7686" width="7.109375" style="18" customWidth="1"/>
    <col min="7687" max="7687" width="6.77734375" style="18" customWidth="1"/>
    <col min="7688" max="7688" width="7" style="18" customWidth="1"/>
    <col min="7689" max="7690" width="6.77734375" style="18" customWidth="1"/>
    <col min="7691" max="7691" width="7.109375" style="18" customWidth="1"/>
    <col min="7692" max="7692" width="7.6640625" style="18" customWidth="1"/>
    <col min="7693" max="7693" width="7.109375" style="18" customWidth="1"/>
    <col min="7694" max="7695" width="7.33203125" style="18" customWidth="1"/>
    <col min="7696" max="7696" width="8.6640625" style="18" customWidth="1"/>
    <col min="7697" max="7936" width="9.33203125" style="18"/>
    <col min="7937" max="7937" width="25.77734375" style="18" customWidth="1"/>
    <col min="7938" max="7938" width="10.33203125" style="18" customWidth="1"/>
    <col min="7939" max="7939" width="11.77734375" style="18" customWidth="1"/>
    <col min="7940" max="7940" width="7.33203125" style="18" customWidth="1"/>
    <col min="7941" max="7942" width="7.109375" style="18" customWidth="1"/>
    <col min="7943" max="7943" width="6.77734375" style="18" customWidth="1"/>
    <col min="7944" max="7944" width="7" style="18" customWidth="1"/>
    <col min="7945" max="7946" width="6.77734375" style="18" customWidth="1"/>
    <col min="7947" max="7947" width="7.109375" style="18" customWidth="1"/>
    <col min="7948" max="7948" width="7.6640625" style="18" customWidth="1"/>
    <col min="7949" max="7949" width="7.109375" style="18" customWidth="1"/>
    <col min="7950" max="7951" width="7.33203125" style="18" customWidth="1"/>
    <col min="7952" max="7952" width="8.6640625" style="18" customWidth="1"/>
    <col min="7953" max="8192" width="9.33203125" style="18"/>
    <col min="8193" max="8193" width="25.77734375" style="18" customWidth="1"/>
    <col min="8194" max="8194" width="10.33203125" style="18" customWidth="1"/>
    <col min="8195" max="8195" width="11.77734375" style="18" customWidth="1"/>
    <col min="8196" max="8196" width="7.33203125" style="18" customWidth="1"/>
    <col min="8197" max="8198" width="7.109375" style="18" customWidth="1"/>
    <col min="8199" max="8199" width="6.77734375" style="18" customWidth="1"/>
    <col min="8200" max="8200" width="7" style="18" customWidth="1"/>
    <col min="8201" max="8202" width="6.77734375" style="18" customWidth="1"/>
    <col min="8203" max="8203" width="7.109375" style="18" customWidth="1"/>
    <col min="8204" max="8204" width="7.6640625" style="18" customWidth="1"/>
    <col min="8205" max="8205" width="7.109375" style="18" customWidth="1"/>
    <col min="8206" max="8207" width="7.33203125" style="18" customWidth="1"/>
    <col min="8208" max="8208" width="8.6640625" style="18" customWidth="1"/>
    <col min="8209" max="8448" width="9.33203125" style="18"/>
    <col min="8449" max="8449" width="25.77734375" style="18" customWidth="1"/>
    <col min="8450" max="8450" width="10.33203125" style="18" customWidth="1"/>
    <col min="8451" max="8451" width="11.77734375" style="18" customWidth="1"/>
    <col min="8452" max="8452" width="7.33203125" style="18" customWidth="1"/>
    <col min="8453" max="8454" width="7.109375" style="18" customWidth="1"/>
    <col min="8455" max="8455" width="6.77734375" style="18" customWidth="1"/>
    <col min="8456" max="8456" width="7" style="18" customWidth="1"/>
    <col min="8457" max="8458" width="6.77734375" style="18" customWidth="1"/>
    <col min="8459" max="8459" width="7.109375" style="18" customWidth="1"/>
    <col min="8460" max="8460" width="7.6640625" style="18" customWidth="1"/>
    <col min="8461" max="8461" width="7.109375" style="18" customWidth="1"/>
    <col min="8462" max="8463" width="7.33203125" style="18" customWidth="1"/>
    <col min="8464" max="8464" width="8.6640625" style="18" customWidth="1"/>
    <col min="8465" max="8704" width="9.33203125" style="18"/>
    <col min="8705" max="8705" width="25.77734375" style="18" customWidth="1"/>
    <col min="8706" max="8706" width="10.33203125" style="18" customWidth="1"/>
    <col min="8707" max="8707" width="11.77734375" style="18" customWidth="1"/>
    <col min="8708" max="8708" width="7.33203125" style="18" customWidth="1"/>
    <col min="8709" max="8710" width="7.109375" style="18" customWidth="1"/>
    <col min="8711" max="8711" width="6.77734375" style="18" customWidth="1"/>
    <col min="8712" max="8712" width="7" style="18" customWidth="1"/>
    <col min="8713" max="8714" width="6.77734375" style="18" customWidth="1"/>
    <col min="8715" max="8715" width="7.109375" style="18" customWidth="1"/>
    <col min="8716" max="8716" width="7.6640625" style="18" customWidth="1"/>
    <col min="8717" max="8717" width="7.109375" style="18" customWidth="1"/>
    <col min="8718" max="8719" width="7.33203125" style="18" customWidth="1"/>
    <col min="8720" max="8720" width="8.6640625" style="18" customWidth="1"/>
    <col min="8721" max="8960" width="9.33203125" style="18"/>
    <col min="8961" max="8961" width="25.77734375" style="18" customWidth="1"/>
    <col min="8962" max="8962" width="10.33203125" style="18" customWidth="1"/>
    <col min="8963" max="8963" width="11.77734375" style="18" customWidth="1"/>
    <col min="8964" max="8964" width="7.33203125" style="18" customWidth="1"/>
    <col min="8965" max="8966" width="7.109375" style="18" customWidth="1"/>
    <col min="8967" max="8967" width="6.77734375" style="18" customWidth="1"/>
    <col min="8968" max="8968" width="7" style="18" customWidth="1"/>
    <col min="8969" max="8970" width="6.77734375" style="18" customWidth="1"/>
    <col min="8971" max="8971" width="7.109375" style="18" customWidth="1"/>
    <col min="8972" max="8972" width="7.6640625" style="18" customWidth="1"/>
    <col min="8973" max="8973" width="7.109375" style="18" customWidth="1"/>
    <col min="8974" max="8975" width="7.33203125" style="18" customWidth="1"/>
    <col min="8976" max="8976" width="8.6640625" style="18" customWidth="1"/>
    <col min="8977" max="9216" width="9.33203125" style="18"/>
    <col min="9217" max="9217" width="25.77734375" style="18" customWidth="1"/>
    <col min="9218" max="9218" width="10.33203125" style="18" customWidth="1"/>
    <col min="9219" max="9219" width="11.77734375" style="18" customWidth="1"/>
    <col min="9220" max="9220" width="7.33203125" style="18" customWidth="1"/>
    <col min="9221" max="9222" width="7.109375" style="18" customWidth="1"/>
    <col min="9223" max="9223" width="6.77734375" style="18" customWidth="1"/>
    <col min="9224" max="9224" width="7" style="18" customWidth="1"/>
    <col min="9225" max="9226" width="6.77734375" style="18" customWidth="1"/>
    <col min="9227" max="9227" width="7.109375" style="18" customWidth="1"/>
    <col min="9228" max="9228" width="7.6640625" style="18" customWidth="1"/>
    <col min="9229" max="9229" width="7.109375" style="18" customWidth="1"/>
    <col min="9230" max="9231" width="7.33203125" style="18" customWidth="1"/>
    <col min="9232" max="9232" width="8.6640625" style="18" customWidth="1"/>
    <col min="9233" max="9472" width="9.33203125" style="18"/>
    <col min="9473" max="9473" width="25.77734375" style="18" customWidth="1"/>
    <col min="9474" max="9474" width="10.33203125" style="18" customWidth="1"/>
    <col min="9475" max="9475" width="11.77734375" style="18" customWidth="1"/>
    <col min="9476" max="9476" width="7.33203125" style="18" customWidth="1"/>
    <col min="9477" max="9478" width="7.109375" style="18" customWidth="1"/>
    <col min="9479" max="9479" width="6.77734375" style="18" customWidth="1"/>
    <col min="9480" max="9480" width="7" style="18" customWidth="1"/>
    <col min="9481" max="9482" width="6.77734375" style="18" customWidth="1"/>
    <col min="9483" max="9483" width="7.109375" style="18" customWidth="1"/>
    <col min="9484" max="9484" width="7.6640625" style="18" customWidth="1"/>
    <col min="9485" max="9485" width="7.109375" style="18" customWidth="1"/>
    <col min="9486" max="9487" width="7.33203125" style="18" customWidth="1"/>
    <col min="9488" max="9488" width="8.6640625" style="18" customWidth="1"/>
    <col min="9489" max="9728" width="9.33203125" style="18"/>
    <col min="9729" max="9729" width="25.77734375" style="18" customWidth="1"/>
    <col min="9730" max="9730" width="10.33203125" style="18" customWidth="1"/>
    <col min="9731" max="9731" width="11.77734375" style="18" customWidth="1"/>
    <col min="9732" max="9732" width="7.33203125" style="18" customWidth="1"/>
    <col min="9733" max="9734" width="7.109375" style="18" customWidth="1"/>
    <col min="9735" max="9735" width="6.77734375" style="18" customWidth="1"/>
    <col min="9736" max="9736" width="7" style="18" customWidth="1"/>
    <col min="9737" max="9738" width="6.77734375" style="18" customWidth="1"/>
    <col min="9739" max="9739" width="7.109375" style="18" customWidth="1"/>
    <col min="9740" max="9740" width="7.6640625" style="18" customWidth="1"/>
    <col min="9741" max="9741" width="7.109375" style="18" customWidth="1"/>
    <col min="9742" max="9743" width="7.33203125" style="18" customWidth="1"/>
    <col min="9744" max="9744" width="8.6640625" style="18" customWidth="1"/>
    <col min="9745" max="9984" width="9.33203125" style="18"/>
    <col min="9985" max="9985" width="25.77734375" style="18" customWidth="1"/>
    <col min="9986" max="9986" width="10.33203125" style="18" customWidth="1"/>
    <col min="9987" max="9987" width="11.77734375" style="18" customWidth="1"/>
    <col min="9988" max="9988" width="7.33203125" style="18" customWidth="1"/>
    <col min="9989" max="9990" width="7.109375" style="18" customWidth="1"/>
    <col min="9991" max="9991" width="6.77734375" style="18" customWidth="1"/>
    <col min="9992" max="9992" width="7" style="18" customWidth="1"/>
    <col min="9993" max="9994" width="6.77734375" style="18" customWidth="1"/>
    <col min="9995" max="9995" width="7.109375" style="18" customWidth="1"/>
    <col min="9996" max="9996" width="7.6640625" style="18" customWidth="1"/>
    <col min="9997" max="9997" width="7.109375" style="18" customWidth="1"/>
    <col min="9998" max="9999" width="7.33203125" style="18" customWidth="1"/>
    <col min="10000" max="10000" width="8.6640625" style="18" customWidth="1"/>
    <col min="10001" max="10240" width="9.33203125" style="18"/>
    <col min="10241" max="10241" width="25.77734375" style="18" customWidth="1"/>
    <col min="10242" max="10242" width="10.33203125" style="18" customWidth="1"/>
    <col min="10243" max="10243" width="11.77734375" style="18" customWidth="1"/>
    <col min="10244" max="10244" width="7.33203125" style="18" customWidth="1"/>
    <col min="10245" max="10246" width="7.109375" style="18" customWidth="1"/>
    <col min="10247" max="10247" width="6.77734375" style="18" customWidth="1"/>
    <col min="10248" max="10248" width="7" style="18" customWidth="1"/>
    <col min="10249" max="10250" width="6.77734375" style="18" customWidth="1"/>
    <col min="10251" max="10251" width="7.109375" style="18" customWidth="1"/>
    <col min="10252" max="10252" width="7.6640625" style="18" customWidth="1"/>
    <col min="10253" max="10253" width="7.109375" style="18" customWidth="1"/>
    <col min="10254" max="10255" width="7.33203125" style="18" customWidth="1"/>
    <col min="10256" max="10256" width="8.6640625" style="18" customWidth="1"/>
    <col min="10257" max="10496" width="9.33203125" style="18"/>
    <col min="10497" max="10497" width="25.77734375" style="18" customWidth="1"/>
    <col min="10498" max="10498" width="10.33203125" style="18" customWidth="1"/>
    <col min="10499" max="10499" width="11.77734375" style="18" customWidth="1"/>
    <col min="10500" max="10500" width="7.33203125" style="18" customWidth="1"/>
    <col min="10501" max="10502" width="7.109375" style="18" customWidth="1"/>
    <col min="10503" max="10503" width="6.77734375" style="18" customWidth="1"/>
    <col min="10504" max="10504" width="7" style="18" customWidth="1"/>
    <col min="10505" max="10506" width="6.77734375" style="18" customWidth="1"/>
    <col min="10507" max="10507" width="7.109375" style="18" customWidth="1"/>
    <col min="10508" max="10508" width="7.6640625" style="18" customWidth="1"/>
    <col min="10509" max="10509" width="7.109375" style="18" customWidth="1"/>
    <col min="10510" max="10511" width="7.33203125" style="18" customWidth="1"/>
    <col min="10512" max="10512" width="8.6640625" style="18" customWidth="1"/>
    <col min="10513" max="10752" width="9.33203125" style="18"/>
    <col min="10753" max="10753" width="25.77734375" style="18" customWidth="1"/>
    <col min="10754" max="10754" width="10.33203125" style="18" customWidth="1"/>
    <col min="10755" max="10755" width="11.77734375" style="18" customWidth="1"/>
    <col min="10756" max="10756" width="7.33203125" style="18" customWidth="1"/>
    <col min="10757" max="10758" width="7.109375" style="18" customWidth="1"/>
    <col min="10759" max="10759" width="6.77734375" style="18" customWidth="1"/>
    <col min="10760" max="10760" width="7" style="18" customWidth="1"/>
    <col min="10761" max="10762" width="6.77734375" style="18" customWidth="1"/>
    <col min="10763" max="10763" width="7.109375" style="18" customWidth="1"/>
    <col min="10764" max="10764" width="7.6640625" style="18" customWidth="1"/>
    <col min="10765" max="10765" width="7.109375" style="18" customWidth="1"/>
    <col min="10766" max="10767" width="7.33203125" style="18" customWidth="1"/>
    <col min="10768" max="10768" width="8.6640625" style="18" customWidth="1"/>
    <col min="10769" max="11008" width="9.33203125" style="18"/>
    <col min="11009" max="11009" width="25.77734375" style="18" customWidth="1"/>
    <col min="11010" max="11010" width="10.33203125" style="18" customWidth="1"/>
    <col min="11011" max="11011" width="11.77734375" style="18" customWidth="1"/>
    <col min="11012" max="11012" width="7.33203125" style="18" customWidth="1"/>
    <col min="11013" max="11014" width="7.109375" style="18" customWidth="1"/>
    <col min="11015" max="11015" width="6.77734375" style="18" customWidth="1"/>
    <col min="11016" max="11016" width="7" style="18" customWidth="1"/>
    <col min="11017" max="11018" width="6.77734375" style="18" customWidth="1"/>
    <col min="11019" max="11019" width="7.109375" style="18" customWidth="1"/>
    <col min="11020" max="11020" width="7.6640625" style="18" customWidth="1"/>
    <col min="11021" max="11021" width="7.109375" style="18" customWidth="1"/>
    <col min="11022" max="11023" width="7.33203125" style="18" customWidth="1"/>
    <col min="11024" max="11024" width="8.6640625" style="18" customWidth="1"/>
    <col min="11025" max="11264" width="9.33203125" style="18"/>
    <col min="11265" max="11265" width="25.77734375" style="18" customWidth="1"/>
    <col min="11266" max="11266" width="10.33203125" style="18" customWidth="1"/>
    <col min="11267" max="11267" width="11.77734375" style="18" customWidth="1"/>
    <col min="11268" max="11268" width="7.33203125" style="18" customWidth="1"/>
    <col min="11269" max="11270" width="7.109375" style="18" customWidth="1"/>
    <col min="11271" max="11271" width="6.77734375" style="18" customWidth="1"/>
    <col min="11272" max="11272" width="7" style="18" customWidth="1"/>
    <col min="11273" max="11274" width="6.77734375" style="18" customWidth="1"/>
    <col min="11275" max="11275" width="7.109375" style="18" customWidth="1"/>
    <col min="11276" max="11276" width="7.6640625" style="18" customWidth="1"/>
    <col min="11277" max="11277" width="7.109375" style="18" customWidth="1"/>
    <col min="11278" max="11279" width="7.33203125" style="18" customWidth="1"/>
    <col min="11280" max="11280" width="8.6640625" style="18" customWidth="1"/>
    <col min="11281" max="11520" width="9.33203125" style="18"/>
    <col min="11521" max="11521" width="25.77734375" style="18" customWidth="1"/>
    <col min="11522" max="11522" width="10.33203125" style="18" customWidth="1"/>
    <col min="11523" max="11523" width="11.77734375" style="18" customWidth="1"/>
    <col min="11524" max="11524" width="7.33203125" style="18" customWidth="1"/>
    <col min="11525" max="11526" width="7.109375" style="18" customWidth="1"/>
    <col min="11527" max="11527" width="6.77734375" style="18" customWidth="1"/>
    <col min="11528" max="11528" width="7" style="18" customWidth="1"/>
    <col min="11529" max="11530" width="6.77734375" style="18" customWidth="1"/>
    <col min="11531" max="11531" width="7.109375" style="18" customWidth="1"/>
    <col min="11532" max="11532" width="7.6640625" style="18" customWidth="1"/>
    <col min="11533" max="11533" width="7.109375" style="18" customWidth="1"/>
    <col min="11534" max="11535" width="7.33203125" style="18" customWidth="1"/>
    <col min="11536" max="11536" width="8.6640625" style="18" customWidth="1"/>
    <col min="11537" max="11776" width="9.33203125" style="18"/>
    <col min="11777" max="11777" width="25.77734375" style="18" customWidth="1"/>
    <col min="11778" max="11778" width="10.33203125" style="18" customWidth="1"/>
    <col min="11779" max="11779" width="11.77734375" style="18" customWidth="1"/>
    <col min="11780" max="11780" width="7.33203125" style="18" customWidth="1"/>
    <col min="11781" max="11782" width="7.109375" style="18" customWidth="1"/>
    <col min="11783" max="11783" width="6.77734375" style="18" customWidth="1"/>
    <col min="11784" max="11784" width="7" style="18" customWidth="1"/>
    <col min="11785" max="11786" width="6.77734375" style="18" customWidth="1"/>
    <col min="11787" max="11787" width="7.109375" style="18" customWidth="1"/>
    <col min="11788" max="11788" width="7.6640625" style="18" customWidth="1"/>
    <col min="11789" max="11789" width="7.109375" style="18" customWidth="1"/>
    <col min="11790" max="11791" width="7.33203125" style="18" customWidth="1"/>
    <col min="11792" max="11792" width="8.6640625" style="18" customWidth="1"/>
    <col min="11793" max="12032" width="9.33203125" style="18"/>
    <col min="12033" max="12033" width="25.77734375" style="18" customWidth="1"/>
    <col min="12034" max="12034" width="10.33203125" style="18" customWidth="1"/>
    <col min="12035" max="12035" width="11.77734375" style="18" customWidth="1"/>
    <col min="12036" max="12036" width="7.33203125" style="18" customWidth="1"/>
    <col min="12037" max="12038" width="7.109375" style="18" customWidth="1"/>
    <col min="12039" max="12039" width="6.77734375" style="18" customWidth="1"/>
    <col min="12040" max="12040" width="7" style="18" customWidth="1"/>
    <col min="12041" max="12042" width="6.77734375" style="18" customWidth="1"/>
    <col min="12043" max="12043" width="7.109375" style="18" customWidth="1"/>
    <col min="12044" max="12044" width="7.6640625" style="18" customWidth="1"/>
    <col min="12045" max="12045" width="7.109375" style="18" customWidth="1"/>
    <col min="12046" max="12047" width="7.33203125" style="18" customWidth="1"/>
    <col min="12048" max="12048" width="8.6640625" style="18" customWidth="1"/>
    <col min="12049" max="12288" width="9.33203125" style="18"/>
    <col min="12289" max="12289" width="25.77734375" style="18" customWidth="1"/>
    <col min="12290" max="12290" width="10.33203125" style="18" customWidth="1"/>
    <col min="12291" max="12291" width="11.77734375" style="18" customWidth="1"/>
    <col min="12292" max="12292" width="7.33203125" style="18" customWidth="1"/>
    <col min="12293" max="12294" width="7.109375" style="18" customWidth="1"/>
    <col min="12295" max="12295" width="6.77734375" style="18" customWidth="1"/>
    <col min="12296" max="12296" width="7" style="18" customWidth="1"/>
    <col min="12297" max="12298" width="6.77734375" style="18" customWidth="1"/>
    <col min="12299" max="12299" width="7.109375" style="18" customWidth="1"/>
    <col min="12300" max="12300" width="7.6640625" style="18" customWidth="1"/>
    <col min="12301" max="12301" width="7.109375" style="18" customWidth="1"/>
    <col min="12302" max="12303" width="7.33203125" style="18" customWidth="1"/>
    <col min="12304" max="12304" width="8.6640625" style="18" customWidth="1"/>
    <col min="12305" max="12544" width="9.33203125" style="18"/>
    <col min="12545" max="12545" width="25.77734375" style="18" customWidth="1"/>
    <col min="12546" max="12546" width="10.33203125" style="18" customWidth="1"/>
    <col min="12547" max="12547" width="11.77734375" style="18" customWidth="1"/>
    <col min="12548" max="12548" width="7.33203125" style="18" customWidth="1"/>
    <col min="12549" max="12550" width="7.109375" style="18" customWidth="1"/>
    <col min="12551" max="12551" width="6.77734375" style="18" customWidth="1"/>
    <col min="12552" max="12552" width="7" style="18" customWidth="1"/>
    <col min="12553" max="12554" width="6.77734375" style="18" customWidth="1"/>
    <col min="12555" max="12555" width="7.109375" style="18" customWidth="1"/>
    <col min="12556" max="12556" width="7.6640625" style="18" customWidth="1"/>
    <col min="12557" max="12557" width="7.109375" style="18" customWidth="1"/>
    <col min="12558" max="12559" width="7.33203125" style="18" customWidth="1"/>
    <col min="12560" max="12560" width="8.6640625" style="18" customWidth="1"/>
    <col min="12561" max="12800" width="9.33203125" style="18"/>
    <col min="12801" max="12801" width="25.77734375" style="18" customWidth="1"/>
    <col min="12802" max="12802" width="10.33203125" style="18" customWidth="1"/>
    <col min="12803" max="12803" width="11.77734375" style="18" customWidth="1"/>
    <col min="12804" max="12804" width="7.33203125" style="18" customWidth="1"/>
    <col min="12805" max="12806" width="7.109375" style="18" customWidth="1"/>
    <col min="12807" max="12807" width="6.77734375" style="18" customWidth="1"/>
    <col min="12808" max="12808" width="7" style="18" customWidth="1"/>
    <col min="12809" max="12810" width="6.77734375" style="18" customWidth="1"/>
    <col min="12811" max="12811" width="7.109375" style="18" customWidth="1"/>
    <col min="12812" max="12812" width="7.6640625" style="18" customWidth="1"/>
    <col min="12813" max="12813" width="7.109375" style="18" customWidth="1"/>
    <col min="12814" max="12815" width="7.33203125" style="18" customWidth="1"/>
    <col min="12816" max="12816" width="8.6640625" style="18" customWidth="1"/>
    <col min="12817" max="13056" width="9.33203125" style="18"/>
    <col min="13057" max="13057" width="25.77734375" style="18" customWidth="1"/>
    <col min="13058" max="13058" width="10.33203125" style="18" customWidth="1"/>
    <col min="13059" max="13059" width="11.77734375" style="18" customWidth="1"/>
    <col min="13060" max="13060" width="7.33203125" style="18" customWidth="1"/>
    <col min="13061" max="13062" width="7.109375" style="18" customWidth="1"/>
    <col min="13063" max="13063" width="6.77734375" style="18" customWidth="1"/>
    <col min="13064" max="13064" width="7" style="18" customWidth="1"/>
    <col min="13065" max="13066" width="6.77734375" style="18" customWidth="1"/>
    <col min="13067" max="13067" width="7.109375" style="18" customWidth="1"/>
    <col min="13068" max="13068" width="7.6640625" style="18" customWidth="1"/>
    <col min="13069" max="13069" width="7.109375" style="18" customWidth="1"/>
    <col min="13070" max="13071" width="7.33203125" style="18" customWidth="1"/>
    <col min="13072" max="13072" width="8.6640625" style="18" customWidth="1"/>
    <col min="13073" max="13312" width="9.33203125" style="18"/>
    <col min="13313" max="13313" width="25.77734375" style="18" customWidth="1"/>
    <col min="13314" max="13314" width="10.33203125" style="18" customWidth="1"/>
    <col min="13315" max="13315" width="11.77734375" style="18" customWidth="1"/>
    <col min="13316" max="13316" width="7.33203125" style="18" customWidth="1"/>
    <col min="13317" max="13318" width="7.109375" style="18" customWidth="1"/>
    <col min="13319" max="13319" width="6.77734375" style="18" customWidth="1"/>
    <col min="13320" max="13320" width="7" style="18" customWidth="1"/>
    <col min="13321" max="13322" width="6.77734375" style="18" customWidth="1"/>
    <col min="13323" max="13323" width="7.109375" style="18" customWidth="1"/>
    <col min="13324" max="13324" width="7.6640625" style="18" customWidth="1"/>
    <col min="13325" max="13325" width="7.109375" style="18" customWidth="1"/>
    <col min="13326" max="13327" width="7.33203125" style="18" customWidth="1"/>
    <col min="13328" max="13328" width="8.6640625" style="18" customWidth="1"/>
    <col min="13329" max="13568" width="9.33203125" style="18"/>
    <col min="13569" max="13569" width="25.77734375" style="18" customWidth="1"/>
    <col min="13570" max="13570" width="10.33203125" style="18" customWidth="1"/>
    <col min="13571" max="13571" width="11.77734375" style="18" customWidth="1"/>
    <col min="13572" max="13572" width="7.33203125" style="18" customWidth="1"/>
    <col min="13573" max="13574" width="7.109375" style="18" customWidth="1"/>
    <col min="13575" max="13575" width="6.77734375" style="18" customWidth="1"/>
    <col min="13576" max="13576" width="7" style="18" customWidth="1"/>
    <col min="13577" max="13578" width="6.77734375" style="18" customWidth="1"/>
    <col min="13579" max="13579" width="7.109375" style="18" customWidth="1"/>
    <col min="13580" max="13580" width="7.6640625" style="18" customWidth="1"/>
    <col min="13581" max="13581" width="7.109375" style="18" customWidth="1"/>
    <col min="13582" max="13583" width="7.33203125" style="18" customWidth="1"/>
    <col min="13584" max="13584" width="8.6640625" style="18" customWidth="1"/>
    <col min="13585" max="13824" width="9.33203125" style="18"/>
    <col min="13825" max="13825" width="25.77734375" style="18" customWidth="1"/>
    <col min="13826" max="13826" width="10.33203125" style="18" customWidth="1"/>
    <col min="13827" max="13827" width="11.77734375" style="18" customWidth="1"/>
    <col min="13828" max="13828" width="7.33203125" style="18" customWidth="1"/>
    <col min="13829" max="13830" width="7.109375" style="18" customWidth="1"/>
    <col min="13831" max="13831" width="6.77734375" style="18" customWidth="1"/>
    <col min="13832" max="13832" width="7" style="18" customWidth="1"/>
    <col min="13833" max="13834" width="6.77734375" style="18" customWidth="1"/>
    <col min="13835" max="13835" width="7.109375" style="18" customWidth="1"/>
    <col min="13836" max="13836" width="7.6640625" style="18" customWidth="1"/>
    <col min="13837" max="13837" width="7.109375" style="18" customWidth="1"/>
    <col min="13838" max="13839" width="7.33203125" style="18" customWidth="1"/>
    <col min="13840" max="13840" width="8.6640625" style="18" customWidth="1"/>
    <col min="13841" max="14080" width="9.33203125" style="18"/>
    <col min="14081" max="14081" width="25.77734375" style="18" customWidth="1"/>
    <col min="14082" max="14082" width="10.33203125" style="18" customWidth="1"/>
    <col min="14083" max="14083" width="11.77734375" style="18" customWidth="1"/>
    <col min="14084" max="14084" width="7.33203125" style="18" customWidth="1"/>
    <col min="14085" max="14086" width="7.109375" style="18" customWidth="1"/>
    <col min="14087" max="14087" width="6.77734375" style="18" customWidth="1"/>
    <col min="14088" max="14088" width="7" style="18" customWidth="1"/>
    <col min="14089" max="14090" width="6.77734375" style="18" customWidth="1"/>
    <col min="14091" max="14091" width="7.109375" style="18" customWidth="1"/>
    <col min="14092" max="14092" width="7.6640625" style="18" customWidth="1"/>
    <col min="14093" max="14093" width="7.109375" style="18" customWidth="1"/>
    <col min="14094" max="14095" width="7.33203125" style="18" customWidth="1"/>
    <col min="14096" max="14096" width="8.6640625" style="18" customWidth="1"/>
    <col min="14097" max="14336" width="9.33203125" style="18"/>
    <col min="14337" max="14337" width="25.77734375" style="18" customWidth="1"/>
    <col min="14338" max="14338" width="10.33203125" style="18" customWidth="1"/>
    <col min="14339" max="14339" width="11.77734375" style="18" customWidth="1"/>
    <col min="14340" max="14340" width="7.33203125" style="18" customWidth="1"/>
    <col min="14341" max="14342" width="7.109375" style="18" customWidth="1"/>
    <col min="14343" max="14343" width="6.77734375" style="18" customWidth="1"/>
    <col min="14344" max="14344" width="7" style="18" customWidth="1"/>
    <col min="14345" max="14346" width="6.77734375" style="18" customWidth="1"/>
    <col min="14347" max="14347" width="7.109375" style="18" customWidth="1"/>
    <col min="14348" max="14348" width="7.6640625" style="18" customWidth="1"/>
    <col min="14349" max="14349" width="7.109375" style="18" customWidth="1"/>
    <col min="14350" max="14351" width="7.33203125" style="18" customWidth="1"/>
    <col min="14352" max="14352" width="8.6640625" style="18" customWidth="1"/>
    <col min="14353" max="14592" width="9.33203125" style="18"/>
    <col min="14593" max="14593" width="25.77734375" style="18" customWidth="1"/>
    <col min="14594" max="14594" width="10.33203125" style="18" customWidth="1"/>
    <col min="14595" max="14595" width="11.77734375" style="18" customWidth="1"/>
    <col min="14596" max="14596" width="7.33203125" style="18" customWidth="1"/>
    <col min="14597" max="14598" width="7.109375" style="18" customWidth="1"/>
    <col min="14599" max="14599" width="6.77734375" style="18" customWidth="1"/>
    <col min="14600" max="14600" width="7" style="18" customWidth="1"/>
    <col min="14601" max="14602" width="6.77734375" style="18" customWidth="1"/>
    <col min="14603" max="14603" width="7.109375" style="18" customWidth="1"/>
    <col min="14604" max="14604" width="7.6640625" style="18" customWidth="1"/>
    <col min="14605" max="14605" width="7.109375" style="18" customWidth="1"/>
    <col min="14606" max="14607" width="7.33203125" style="18" customWidth="1"/>
    <col min="14608" max="14608" width="8.6640625" style="18" customWidth="1"/>
    <col min="14609" max="14848" width="9.33203125" style="18"/>
    <col min="14849" max="14849" width="25.77734375" style="18" customWidth="1"/>
    <col min="14850" max="14850" width="10.33203125" style="18" customWidth="1"/>
    <col min="14851" max="14851" width="11.77734375" style="18" customWidth="1"/>
    <col min="14852" max="14852" width="7.33203125" style="18" customWidth="1"/>
    <col min="14853" max="14854" width="7.109375" style="18" customWidth="1"/>
    <col min="14855" max="14855" width="6.77734375" style="18" customWidth="1"/>
    <col min="14856" max="14856" width="7" style="18" customWidth="1"/>
    <col min="14857" max="14858" width="6.77734375" style="18" customWidth="1"/>
    <col min="14859" max="14859" width="7.109375" style="18" customWidth="1"/>
    <col min="14860" max="14860" width="7.6640625" style="18" customWidth="1"/>
    <col min="14861" max="14861" width="7.109375" style="18" customWidth="1"/>
    <col min="14862" max="14863" width="7.33203125" style="18" customWidth="1"/>
    <col min="14864" max="14864" width="8.6640625" style="18" customWidth="1"/>
    <col min="14865" max="15104" width="9.33203125" style="18"/>
    <col min="15105" max="15105" width="25.77734375" style="18" customWidth="1"/>
    <col min="15106" max="15106" width="10.33203125" style="18" customWidth="1"/>
    <col min="15107" max="15107" width="11.77734375" style="18" customWidth="1"/>
    <col min="15108" max="15108" width="7.33203125" style="18" customWidth="1"/>
    <col min="15109" max="15110" width="7.109375" style="18" customWidth="1"/>
    <col min="15111" max="15111" width="6.77734375" style="18" customWidth="1"/>
    <col min="15112" max="15112" width="7" style="18" customWidth="1"/>
    <col min="15113" max="15114" width="6.77734375" style="18" customWidth="1"/>
    <col min="15115" max="15115" width="7.109375" style="18" customWidth="1"/>
    <col min="15116" max="15116" width="7.6640625" style="18" customWidth="1"/>
    <col min="15117" max="15117" width="7.109375" style="18" customWidth="1"/>
    <col min="15118" max="15119" width="7.33203125" style="18" customWidth="1"/>
    <col min="15120" max="15120" width="8.6640625" style="18" customWidth="1"/>
    <col min="15121" max="15360" width="9.33203125" style="18"/>
    <col min="15361" max="15361" width="25.77734375" style="18" customWidth="1"/>
    <col min="15362" max="15362" width="10.33203125" style="18" customWidth="1"/>
    <col min="15363" max="15363" width="11.77734375" style="18" customWidth="1"/>
    <col min="15364" max="15364" width="7.33203125" style="18" customWidth="1"/>
    <col min="15365" max="15366" width="7.109375" style="18" customWidth="1"/>
    <col min="15367" max="15367" width="6.77734375" style="18" customWidth="1"/>
    <col min="15368" max="15368" width="7" style="18" customWidth="1"/>
    <col min="15369" max="15370" width="6.77734375" style="18" customWidth="1"/>
    <col min="15371" max="15371" width="7.109375" style="18" customWidth="1"/>
    <col min="15372" max="15372" width="7.6640625" style="18" customWidth="1"/>
    <col min="15373" max="15373" width="7.109375" style="18" customWidth="1"/>
    <col min="15374" max="15375" width="7.33203125" style="18" customWidth="1"/>
    <col min="15376" max="15376" width="8.6640625" style="18" customWidth="1"/>
    <col min="15377" max="15616" width="9.33203125" style="18"/>
    <col min="15617" max="15617" width="25.77734375" style="18" customWidth="1"/>
    <col min="15618" max="15618" width="10.33203125" style="18" customWidth="1"/>
    <col min="15619" max="15619" width="11.77734375" style="18" customWidth="1"/>
    <col min="15620" max="15620" width="7.33203125" style="18" customWidth="1"/>
    <col min="15621" max="15622" width="7.109375" style="18" customWidth="1"/>
    <col min="15623" max="15623" width="6.77734375" style="18" customWidth="1"/>
    <col min="15624" max="15624" width="7" style="18" customWidth="1"/>
    <col min="15625" max="15626" width="6.77734375" style="18" customWidth="1"/>
    <col min="15627" max="15627" width="7.109375" style="18" customWidth="1"/>
    <col min="15628" max="15628" width="7.6640625" style="18" customWidth="1"/>
    <col min="15629" max="15629" width="7.109375" style="18" customWidth="1"/>
    <col min="15630" max="15631" width="7.33203125" style="18" customWidth="1"/>
    <col min="15632" max="15632" width="8.6640625" style="18" customWidth="1"/>
    <col min="15633" max="15872" width="9.33203125" style="18"/>
    <col min="15873" max="15873" width="25.77734375" style="18" customWidth="1"/>
    <col min="15874" max="15874" width="10.33203125" style="18" customWidth="1"/>
    <col min="15875" max="15875" width="11.77734375" style="18" customWidth="1"/>
    <col min="15876" max="15876" width="7.33203125" style="18" customWidth="1"/>
    <col min="15877" max="15878" width="7.109375" style="18" customWidth="1"/>
    <col min="15879" max="15879" width="6.77734375" style="18" customWidth="1"/>
    <col min="15880" max="15880" width="7" style="18" customWidth="1"/>
    <col min="15881" max="15882" width="6.77734375" style="18" customWidth="1"/>
    <col min="15883" max="15883" width="7.109375" style="18" customWidth="1"/>
    <col min="15884" max="15884" width="7.6640625" style="18" customWidth="1"/>
    <col min="15885" max="15885" width="7.109375" style="18" customWidth="1"/>
    <col min="15886" max="15887" width="7.33203125" style="18" customWidth="1"/>
    <col min="15888" max="15888" width="8.6640625" style="18" customWidth="1"/>
    <col min="15889" max="16128" width="9.33203125" style="18"/>
    <col min="16129" max="16129" width="25.77734375" style="18" customWidth="1"/>
    <col min="16130" max="16130" width="10.33203125" style="18" customWidth="1"/>
    <col min="16131" max="16131" width="11.77734375" style="18" customWidth="1"/>
    <col min="16132" max="16132" width="7.33203125" style="18" customWidth="1"/>
    <col min="16133" max="16134" width="7.109375" style="18" customWidth="1"/>
    <col min="16135" max="16135" width="6.77734375" style="18" customWidth="1"/>
    <col min="16136" max="16136" width="7" style="18" customWidth="1"/>
    <col min="16137" max="16138" width="6.77734375" style="18" customWidth="1"/>
    <col min="16139" max="16139" width="7.109375" style="18" customWidth="1"/>
    <col min="16140" max="16140" width="7.6640625" style="18" customWidth="1"/>
    <col min="16141" max="16141" width="7.109375" style="18" customWidth="1"/>
    <col min="16142" max="16143" width="7.33203125" style="18" customWidth="1"/>
    <col min="16144" max="16144" width="8.6640625" style="18" customWidth="1"/>
    <col min="16145" max="16384" width="9.33203125" style="18"/>
  </cols>
  <sheetData>
    <row r="1" spans="1:16">
      <c r="F1" s="22" t="s">
        <v>58</v>
      </c>
      <c r="M1" s="22" t="s">
        <v>58</v>
      </c>
    </row>
    <row r="2" spans="1:16">
      <c r="A2" s="23"/>
      <c r="B2" s="23"/>
      <c r="C2" s="23"/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/>
      <c r="K2" s="23">
        <v>1</v>
      </c>
      <c r="L2" s="23">
        <v>2</v>
      </c>
      <c r="M2" s="23">
        <v>3</v>
      </c>
      <c r="N2" s="23">
        <v>4</v>
      </c>
      <c r="O2" s="23">
        <v>5</v>
      </c>
      <c r="P2" s="23">
        <v>6</v>
      </c>
    </row>
    <row r="3" spans="1:16">
      <c r="A3" s="23"/>
      <c r="B3" s="23"/>
      <c r="E3" s="23"/>
      <c r="F3" s="23" t="s">
        <v>59</v>
      </c>
      <c r="G3" s="23"/>
      <c r="H3" s="23"/>
      <c r="K3" s="23"/>
      <c r="M3" s="22" t="s">
        <v>60</v>
      </c>
      <c r="P3" s="22" t="s">
        <v>61</v>
      </c>
    </row>
    <row r="4" spans="1:16">
      <c r="A4" s="23"/>
      <c r="B4" s="23"/>
      <c r="D4" s="18">
        <v>1.4</v>
      </c>
      <c r="E4" s="23">
        <v>1.6</v>
      </c>
      <c r="F4" s="23">
        <v>3.5</v>
      </c>
      <c r="G4" s="23">
        <v>2.4</v>
      </c>
      <c r="H4" s="23">
        <v>1.1000000000000001</v>
      </c>
      <c r="I4" s="23">
        <v>2.9</v>
      </c>
      <c r="J4" s="23"/>
      <c r="K4" s="23"/>
    </row>
    <row r="5" spans="1:16">
      <c r="A5" s="23"/>
      <c r="B5" s="23"/>
      <c r="E5" s="23"/>
      <c r="F5" s="23"/>
      <c r="G5" s="23"/>
      <c r="H5" s="23"/>
      <c r="I5" s="23"/>
      <c r="J5" s="23"/>
      <c r="K5" s="23"/>
    </row>
    <row r="6" spans="1:16" ht="15.6">
      <c r="A6" s="24" t="s">
        <v>62</v>
      </c>
      <c r="B6" s="24" t="s">
        <v>63</v>
      </c>
      <c r="C6" s="24" t="s">
        <v>64</v>
      </c>
      <c r="D6" s="25" t="s">
        <v>65</v>
      </c>
      <c r="E6" s="25" t="s">
        <v>66</v>
      </c>
      <c r="F6" s="25" t="s">
        <v>67</v>
      </c>
      <c r="G6" s="25" t="s">
        <v>68</v>
      </c>
      <c r="H6" s="25" t="s">
        <v>69</v>
      </c>
      <c r="I6" s="25" t="s">
        <v>70</v>
      </c>
      <c r="J6" s="25" t="s">
        <v>71</v>
      </c>
      <c r="K6" s="25" t="s">
        <v>72</v>
      </c>
      <c r="L6" s="25" t="s">
        <v>73</v>
      </c>
      <c r="M6" s="25" t="s">
        <v>74</v>
      </c>
      <c r="N6" s="25" t="s">
        <v>75</v>
      </c>
      <c r="O6" s="25" t="s">
        <v>76</v>
      </c>
      <c r="P6" s="25" t="s">
        <v>30</v>
      </c>
    </row>
    <row r="7" spans="1:16" ht="13.8">
      <c r="A7" s="26" t="s">
        <v>91</v>
      </c>
      <c r="B7" s="26" t="s">
        <v>77</v>
      </c>
      <c r="C7" s="26" t="s">
        <v>78</v>
      </c>
      <c r="D7" s="26">
        <v>2</v>
      </c>
      <c r="E7" s="26">
        <v>5</v>
      </c>
      <c r="F7" s="26">
        <v>4</v>
      </c>
      <c r="G7" s="26">
        <v>3</v>
      </c>
      <c r="H7" s="26">
        <v>0</v>
      </c>
      <c r="I7" s="26">
        <v>5</v>
      </c>
      <c r="J7" s="26">
        <v>2.8</v>
      </c>
      <c r="K7" s="27">
        <f>E7*$E$4</f>
        <v>8</v>
      </c>
      <c r="L7" s="27">
        <f>F7*$F$4</f>
        <v>14</v>
      </c>
      <c r="M7" s="27">
        <f>G7*$G$4</f>
        <v>7.1999999999999993</v>
      </c>
      <c r="N7" s="27">
        <f>H7*$H$4</f>
        <v>0</v>
      </c>
      <c r="O7" s="27">
        <f>I7*$I$4</f>
        <v>14.5</v>
      </c>
      <c r="P7" s="27">
        <f>SUM(J7:O7)</f>
        <v>46.5</v>
      </c>
    </row>
    <row r="8" spans="1:16" ht="13.8">
      <c r="A8" s="26" t="s">
        <v>92</v>
      </c>
      <c r="B8" s="26" t="s">
        <v>79</v>
      </c>
      <c r="C8" s="26" t="s">
        <v>78</v>
      </c>
      <c r="D8" s="26">
        <v>0</v>
      </c>
      <c r="E8" s="26">
        <v>5</v>
      </c>
      <c r="F8" s="26">
        <v>4</v>
      </c>
      <c r="G8" s="26">
        <v>1</v>
      </c>
      <c r="H8" s="26">
        <v>3</v>
      </c>
      <c r="I8" s="26">
        <v>5</v>
      </c>
      <c r="J8" s="27">
        <f>D8*$D$4</f>
        <v>0</v>
      </c>
      <c r="K8" s="27">
        <f>E8*$E$4</f>
        <v>8</v>
      </c>
      <c r="L8" s="27">
        <f>F8*$F$4</f>
        <v>14</v>
      </c>
      <c r="M8" s="27">
        <f>G8*$G$4</f>
        <v>2.4</v>
      </c>
      <c r="N8" s="27">
        <f>H8*$H$4</f>
        <v>3.3000000000000003</v>
      </c>
      <c r="O8" s="27">
        <f>I8*$I$4</f>
        <v>14.5</v>
      </c>
      <c r="P8" s="27">
        <f t="shared" ref="P8:P27" si="0">SUM(J8:O8)</f>
        <v>42.2</v>
      </c>
    </row>
    <row r="9" spans="1:16" ht="13.8">
      <c r="A9" s="26" t="s">
        <v>93</v>
      </c>
      <c r="B9" s="26" t="s">
        <v>79</v>
      </c>
      <c r="C9" s="26" t="s">
        <v>80</v>
      </c>
      <c r="D9" s="26">
        <v>4</v>
      </c>
      <c r="E9" s="26">
        <v>5</v>
      </c>
      <c r="F9" s="26">
        <v>1</v>
      </c>
      <c r="G9" s="26">
        <v>3</v>
      </c>
      <c r="H9" s="26">
        <v>5</v>
      </c>
      <c r="I9" s="26">
        <v>5</v>
      </c>
      <c r="J9" s="27">
        <f>D9*$D$4</f>
        <v>5.6</v>
      </c>
      <c r="K9" s="27">
        <f>E9*$E$4</f>
        <v>8</v>
      </c>
      <c r="L9" s="27">
        <f>F9*$F$4</f>
        <v>3.5</v>
      </c>
      <c r="M9" s="27">
        <f>G9*$G$4</f>
        <v>7.1999999999999993</v>
      </c>
      <c r="N9" s="27">
        <f>H9*$H$4</f>
        <v>5.5</v>
      </c>
      <c r="O9" s="27">
        <f>I9*$I$4</f>
        <v>14.5</v>
      </c>
      <c r="P9" s="27">
        <f t="shared" si="0"/>
        <v>44.3</v>
      </c>
    </row>
    <row r="10" spans="1:16" ht="13.8">
      <c r="A10" s="26" t="s">
        <v>94</v>
      </c>
      <c r="B10" s="26" t="s">
        <v>77</v>
      </c>
      <c r="C10" s="26" t="s">
        <v>80</v>
      </c>
      <c r="D10" s="26">
        <v>4</v>
      </c>
      <c r="E10" s="26">
        <v>5</v>
      </c>
      <c r="F10" s="26">
        <v>2</v>
      </c>
      <c r="G10" s="26">
        <v>3</v>
      </c>
      <c r="H10" s="26">
        <v>1</v>
      </c>
      <c r="I10" s="26">
        <v>0</v>
      </c>
      <c r="J10" s="26">
        <v>5.6</v>
      </c>
      <c r="K10" s="26">
        <v>8</v>
      </c>
      <c r="L10" s="26">
        <v>7</v>
      </c>
      <c r="M10" s="26">
        <v>7.2</v>
      </c>
      <c r="N10" s="26">
        <v>1.1000000000000001</v>
      </c>
      <c r="O10" s="26">
        <v>0</v>
      </c>
      <c r="P10" s="27">
        <f t="shared" si="0"/>
        <v>28.900000000000002</v>
      </c>
    </row>
    <row r="11" spans="1:16" ht="13.8">
      <c r="A11" s="26" t="s">
        <v>82</v>
      </c>
      <c r="B11" s="26" t="s">
        <v>79</v>
      </c>
      <c r="C11" s="26" t="s">
        <v>80</v>
      </c>
      <c r="D11" s="26">
        <v>4</v>
      </c>
      <c r="E11" s="26">
        <v>3</v>
      </c>
      <c r="F11" s="26">
        <v>5</v>
      </c>
      <c r="G11" s="26">
        <v>5</v>
      </c>
      <c r="H11" s="26">
        <v>4</v>
      </c>
      <c r="I11" s="26">
        <v>5</v>
      </c>
      <c r="J11" s="27">
        <f>D11*$D$4</f>
        <v>5.6</v>
      </c>
      <c r="K11" s="27">
        <f>E11*$E$4</f>
        <v>4.8000000000000007</v>
      </c>
      <c r="L11" s="27">
        <f>F11*$F$4</f>
        <v>17.5</v>
      </c>
      <c r="M11" s="27">
        <f>G11*$G$4</f>
        <v>12</v>
      </c>
      <c r="N11" s="27">
        <f>H11*$H$4</f>
        <v>4.4000000000000004</v>
      </c>
      <c r="O11" s="27">
        <f>I11*$I$4</f>
        <v>14.5</v>
      </c>
      <c r="P11" s="27">
        <f t="shared" si="0"/>
        <v>58.8</v>
      </c>
    </row>
    <row r="12" spans="1:16" ht="13.8">
      <c r="A12" s="26" t="s">
        <v>95</v>
      </c>
      <c r="B12" s="26" t="s">
        <v>81</v>
      </c>
      <c r="C12" s="26" t="s">
        <v>78</v>
      </c>
      <c r="D12" s="26">
        <v>5</v>
      </c>
      <c r="E12" s="26">
        <v>3</v>
      </c>
      <c r="F12" s="26">
        <v>5</v>
      </c>
      <c r="G12" s="26">
        <v>5</v>
      </c>
      <c r="H12" s="26">
        <v>5</v>
      </c>
      <c r="I12" s="26">
        <v>0</v>
      </c>
      <c r="J12" s="26">
        <v>7</v>
      </c>
      <c r="K12" s="26">
        <v>4.8</v>
      </c>
      <c r="L12" s="26">
        <v>17.5</v>
      </c>
      <c r="M12" s="26">
        <v>12</v>
      </c>
      <c r="N12" s="26">
        <v>5.5</v>
      </c>
      <c r="O12" s="26">
        <v>0</v>
      </c>
      <c r="P12" s="27">
        <f t="shared" si="0"/>
        <v>46.8</v>
      </c>
    </row>
    <row r="13" spans="1:16" ht="13.8">
      <c r="A13" s="26" t="s">
        <v>96</v>
      </c>
      <c r="B13" s="26" t="s">
        <v>81</v>
      </c>
      <c r="C13" s="26" t="s">
        <v>80</v>
      </c>
      <c r="D13" s="26">
        <v>0</v>
      </c>
      <c r="E13" s="26">
        <v>1</v>
      </c>
      <c r="F13" s="26">
        <v>3</v>
      </c>
      <c r="G13" s="26">
        <v>5</v>
      </c>
      <c r="H13" s="26">
        <v>2</v>
      </c>
      <c r="I13" s="26">
        <v>5</v>
      </c>
      <c r="J13" s="27">
        <f>D13*$D$4</f>
        <v>0</v>
      </c>
      <c r="K13" s="27">
        <f>E13*$E$4</f>
        <v>1.6</v>
      </c>
      <c r="L13" s="27">
        <f>F13*$F$4</f>
        <v>10.5</v>
      </c>
      <c r="M13" s="27">
        <f>G13*$G$4</f>
        <v>12</v>
      </c>
      <c r="N13" s="27">
        <f>H13*$H$4</f>
        <v>2.2000000000000002</v>
      </c>
      <c r="O13" s="27">
        <f>I13*$I$4</f>
        <v>14.5</v>
      </c>
      <c r="P13" s="27">
        <f t="shared" si="0"/>
        <v>40.799999999999997</v>
      </c>
    </row>
    <row r="14" spans="1:16" ht="13.8">
      <c r="A14" s="26" t="s">
        <v>97</v>
      </c>
      <c r="B14" s="26" t="s">
        <v>81</v>
      </c>
      <c r="C14" s="26" t="s">
        <v>78</v>
      </c>
      <c r="D14" s="26">
        <v>5</v>
      </c>
      <c r="E14" s="26">
        <v>3</v>
      </c>
      <c r="F14" s="26">
        <v>0</v>
      </c>
      <c r="G14" s="26">
        <v>4</v>
      </c>
      <c r="H14" s="26">
        <v>2</v>
      </c>
      <c r="I14" s="26">
        <v>5</v>
      </c>
      <c r="J14" s="27">
        <f>D14*$D$4</f>
        <v>7</v>
      </c>
      <c r="K14" s="27">
        <f>E14*$E$4</f>
        <v>4.8000000000000007</v>
      </c>
      <c r="L14" s="27">
        <f>F14*$F$4</f>
        <v>0</v>
      </c>
      <c r="M14" s="27">
        <f>G14*$G$4</f>
        <v>9.6</v>
      </c>
      <c r="N14" s="27">
        <f>H14*$H$4</f>
        <v>2.2000000000000002</v>
      </c>
      <c r="O14" s="27">
        <f>I14*$I$4</f>
        <v>14.5</v>
      </c>
      <c r="P14" s="27">
        <f t="shared" si="0"/>
        <v>38.099999999999994</v>
      </c>
    </row>
    <row r="15" spans="1:16" ht="13.8">
      <c r="A15" s="26" t="s">
        <v>83</v>
      </c>
      <c r="B15" s="26" t="s">
        <v>79</v>
      </c>
      <c r="C15" s="26" t="s">
        <v>78</v>
      </c>
      <c r="D15" s="26">
        <v>5</v>
      </c>
      <c r="E15" s="26">
        <v>4</v>
      </c>
      <c r="F15" s="26">
        <v>5</v>
      </c>
      <c r="G15" s="26">
        <v>4</v>
      </c>
      <c r="H15" s="26">
        <v>3</v>
      </c>
      <c r="I15" s="26">
        <v>3</v>
      </c>
      <c r="J15" s="27">
        <f>D15*$D$4</f>
        <v>7</v>
      </c>
      <c r="K15" s="27">
        <f>E15*$E$4</f>
        <v>6.4</v>
      </c>
      <c r="L15" s="27">
        <f>F15*$F$4</f>
        <v>17.5</v>
      </c>
      <c r="M15" s="27">
        <f>G15*$G$4</f>
        <v>9.6</v>
      </c>
      <c r="N15" s="27">
        <f>H15*$H$4</f>
        <v>3.3000000000000003</v>
      </c>
      <c r="O15" s="27">
        <f>I15*$I$4</f>
        <v>8.6999999999999993</v>
      </c>
      <c r="P15" s="27">
        <f t="shared" si="0"/>
        <v>52.5</v>
      </c>
    </row>
    <row r="16" spans="1:16" ht="13.8">
      <c r="A16" s="26" t="s">
        <v>84</v>
      </c>
      <c r="B16" s="26" t="s">
        <v>79</v>
      </c>
      <c r="C16" s="26" t="s">
        <v>80</v>
      </c>
      <c r="D16" s="26">
        <v>5</v>
      </c>
      <c r="E16" s="26">
        <v>5</v>
      </c>
      <c r="F16" s="26">
        <v>4</v>
      </c>
      <c r="G16" s="26">
        <v>3</v>
      </c>
      <c r="H16" s="26">
        <v>5</v>
      </c>
      <c r="I16" s="26">
        <v>0</v>
      </c>
      <c r="J16" s="27">
        <f>D16*$D$4</f>
        <v>7</v>
      </c>
      <c r="K16" s="27">
        <f>E16*$E$4</f>
        <v>8</v>
      </c>
      <c r="L16" s="27">
        <f>F16*$F$4</f>
        <v>14</v>
      </c>
      <c r="M16" s="27">
        <f>G16*$G$4</f>
        <v>7.1999999999999993</v>
      </c>
      <c r="N16" s="27">
        <f>H16*$H$4</f>
        <v>5.5</v>
      </c>
      <c r="O16" s="27">
        <f>I16*$I$4</f>
        <v>0</v>
      </c>
      <c r="P16" s="27">
        <f t="shared" si="0"/>
        <v>41.7</v>
      </c>
    </row>
    <row r="17" spans="1:16" ht="13.8">
      <c r="A17" s="26" t="s">
        <v>85</v>
      </c>
      <c r="B17" s="26" t="s">
        <v>79</v>
      </c>
      <c r="C17" s="26" t="s">
        <v>80</v>
      </c>
      <c r="D17" s="26">
        <v>3</v>
      </c>
      <c r="E17" s="26">
        <v>2</v>
      </c>
      <c r="F17" s="26">
        <v>1</v>
      </c>
      <c r="G17" s="26">
        <v>0</v>
      </c>
      <c r="H17" s="26">
        <v>1</v>
      </c>
      <c r="I17" s="26">
        <v>2</v>
      </c>
      <c r="J17" s="27">
        <f>D17*$D$4</f>
        <v>4.1999999999999993</v>
      </c>
      <c r="K17" s="27">
        <f>E17*$E$4</f>
        <v>3.2</v>
      </c>
      <c r="L17" s="27">
        <f>F17*$F$4</f>
        <v>3.5</v>
      </c>
      <c r="M17" s="27">
        <f>G17*$G$4</f>
        <v>0</v>
      </c>
      <c r="N17" s="27">
        <f>H17*$H$4</f>
        <v>1.1000000000000001</v>
      </c>
      <c r="O17" s="27">
        <f>I17*$I$4</f>
        <v>5.8</v>
      </c>
      <c r="P17" s="27">
        <f t="shared" si="0"/>
        <v>17.799999999999997</v>
      </c>
    </row>
    <row r="18" spans="1:16" ht="13.8">
      <c r="A18" s="26" t="s">
        <v>98</v>
      </c>
      <c r="B18" s="26" t="s">
        <v>81</v>
      </c>
      <c r="C18" s="26" t="s">
        <v>78</v>
      </c>
      <c r="D18" s="26">
        <v>1</v>
      </c>
      <c r="E18" s="26">
        <v>0</v>
      </c>
      <c r="F18" s="26">
        <v>5</v>
      </c>
      <c r="G18" s="26">
        <v>3</v>
      </c>
      <c r="H18" s="26">
        <v>4</v>
      </c>
      <c r="I18" s="26">
        <v>4</v>
      </c>
      <c r="J18" s="26">
        <v>1.4</v>
      </c>
      <c r="K18" s="26">
        <v>0</v>
      </c>
      <c r="L18" s="26">
        <v>17.5</v>
      </c>
      <c r="M18" s="26">
        <v>7.2</v>
      </c>
      <c r="N18" s="26">
        <v>4.4000000000000004</v>
      </c>
      <c r="O18" s="26">
        <v>11.6</v>
      </c>
      <c r="P18" s="27">
        <f t="shared" si="0"/>
        <v>42.1</v>
      </c>
    </row>
    <row r="19" spans="1:16" ht="13.8">
      <c r="A19" s="26" t="s">
        <v>86</v>
      </c>
      <c r="B19" s="26" t="s">
        <v>81</v>
      </c>
      <c r="C19" s="26" t="s">
        <v>80</v>
      </c>
      <c r="D19" s="26">
        <v>3</v>
      </c>
      <c r="E19" s="26">
        <v>5</v>
      </c>
      <c r="F19" s="26">
        <v>1</v>
      </c>
      <c r="G19" s="26">
        <v>0</v>
      </c>
      <c r="H19" s="26">
        <v>5</v>
      </c>
      <c r="I19" s="26">
        <v>3</v>
      </c>
      <c r="J19" s="26">
        <v>4.2</v>
      </c>
      <c r="K19" s="26">
        <v>8</v>
      </c>
      <c r="L19" s="26">
        <v>3.5</v>
      </c>
      <c r="M19" s="26">
        <v>0</v>
      </c>
      <c r="N19" s="26">
        <v>5.5</v>
      </c>
      <c r="O19" s="26">
        <v>8.6999999999999993</v>
      </c>
      <c r="P19" s="27">
        <f t="shared" si="0"/>
        <v>29.9</v>
      </c>
    </row>
    <row r="20" spans="1:16" ht="13.8">
      <c r="A20" s="26" t="s">
        <v>87</v>
      </c>
      <c r="B20" s="26" t="s">
        <v>79</v>
      </c>
      <c r="C20" s="26" t="s">
        <v>80</v>
      </c>
      <c r="D20" s="26">
        <v>5</v>
      </c>
      <c r="E20" s="26">
        <v>4</v>
      </c>
      <c r="F20" s="26">
        <v>3</v>
      </c>
      <c r="G20" s="26">
        <v>4</v>
      </c>
      <c r="H20" s="26">
        <v>2</v>
      </c>
      <c r="I20" s="26">
        <v>0</v>
      </c>
      <c r="J20" s="27">
        <f>D20*$D$4</f>
        <v>7</v>
      </c>
      <c r="K20" s="27">
        <f>E20*$E$4</f>
        <v>6.4</v>
      </c>
      <c r="L20" s="27">
        <f>F20*$F$4</f>
        <v>10.5</v>
      </c>
      <c r="M20" s="27">
        <f>G20*$G$4</f>
        <v>9.6</v>
      </c>
      <c r="N20" s="27">
        <f>H20*$H$4</f>
        <v>2.2000000000000002</v>
      </c>
      <c r="O20" s="27">
        <f>I20*$I$4</f>
        <v>0</v>
      </c>
      <c r="P20" s="27">
        <f t="shared" si="0"/>
        <v>35.700000000000003</v>
      </c>
    </row>
    <row r="21" spans="1:16" ht="13.8">
      <c r="A21" s="26" t="s">
        <v>88</v>
      </c>
      <c r="B21" s="26" t="s">
        <v>79</v>
      </c>
      <c r="C21" s="26" t="s">
        <v>78</v>
      </c>
      <c r="D21" s="26">
        <v>4</v>
      </c>
      <c r="E21" s="26">
        <v>5</v>
      </c>
      <c r="F21" s="26">
        <v>1</v>
      </c>
      <c r="G21" s="26">
        <v>0</v>
      </c>
      <c r="H21" s="26">
        <v>4</v>
      </c>
      <c r="I21" s="26">
        <v>5</v>
      </c>
      <c r="J21" s="27">
        <f>D21*$D$4</f>
        <v>5.6</v>
      </c>
      <c r="K21" s="27">
        <f>E21*$E$4</f>
        <v>8</v>
      </c>
      <c r="L21" s="27">
        <f>F21*$F$4</f>
        <v>3.5</v>
      </c>
      <c r="M21" s="27">
        <f>G21*$G$4</f>
        <v>0</v>
      </c>
      <c r="N21" s="27">
        <f>H21*$H$4</f>
        <v>4.4000000000000004</v>
      </c>
      <c r="O21" s="27">
        <f>I21*$I$4</f>
        <v>14.5</v>
      </c>
      <c r="P21" s="27">
        <f t="shared" si="0"/>
        <v>36</v>
      </c>
    </row>
    <row r="22" spans="1:16" ht="13.8">
      <c r="A22" s="26" t="s">
        <v>99</v>
      </c>
      <c r="B22" s="26" t="s">
        <v>79</v>
      </c>
      <c r="C22" s="26" t="s">
        <v>78</v>
      </c>
      <c r="D22" s="26">
        <v>4</v>
      </c>
      <c r="E22" s="26">
        <v>4</v>
      </c>
      <c r="F22" s="26">
        <v>5</v>
      </c>
      <c r="G22" s="26">
        <v>2</v>
      </c>
      <c r="H22" s="26">
        <v>2</v>
      </c>
      <c r="I22" s="26">
        <v>1</v>
      </c>
      <c r="J22" s="27">
        <f>D22*$D$4</f>
        <v>5.6</v>
      </c>
      <c r="K22" s="27">
        <f>E22*$E$4</f>
        <v>6.4</v>
      </c>
      <c r="L22" s="27">
        <f>F22*$F$4</f>
        <v>17.5</v>
      </c>
      <c r="M22" s="27">
        <f>G22*$G$4</f>
        <v>4.8</v>
      </c>
      <c r="N22" s="27">
        <f>H22*$H$4</f>
        <v>2.2000000000000002</v>
      </c>
      <c r="O22" s="27">
        <f>I22*$I$4</f>
        <v>2.9</v>
      </c>
      <c r="P22" s="27">
        <f t="shared" si="0"/>
        <v>39.4</v>
      </c>
    </row>
    <row r="23" spans="1:16" ht="13.8">
      <c r="A23" s="26" t="s">
        <v>89</v>
      </c>
      <c r="B23" s="26" t="s">
        <v>81</v>
      </c>
      <c r="C23" s="26" t="s">
        <v>78</v>
      </c>
      <c r="D23" s="26">
        <v>2</v>
      </c>
      <c r="E23" s="26">
        <v>3</v>
      </c>
      <c r="F23" s="26">
        <v>4</v>
      </c>
      <c r="G23" s="26">
        <v>1</v>
      </c>
      <c r="H23" s="26">
        <v>5</v>
      </c>
      <c r="I23" s="26">
        <v>3</v>
      </c>
      <c r="J23" s="27">
        <f>D23*$D$4</f>
        <v>2.8</v>
      </c>
      <c r="K23" s="27">
        <f>E23*$E$4</f>
        <v>4.8000000000000007</v>
      </c>
      <c r="L23" s="27">
        <f>F23*$F$4</f>
        <v>14</v>
      </c>
      <c r="M23" s="27">
        <f>G23*$G$4</f>
        <v>2.4</v>
      </c>
      <c r="N23" s="27">
        <f>H23*$H$4</f>
        <v>5.5</v>
      </c>
      <c r="O23" s="27">
        <f>I23*$I$4</f>
        <v>8.6999999999999993</v>
      </c>
      <c r="P23" s="27">
        <f t="shared" si="0"/>
        <v>38.200000000000003</v>
      </c>
    </row>
    <row r="24" spans="1:16" ht="13.8">
      <c r="A24" s="26" t="s">
        <v>100</v>
      </c>
      <c r="B24" s="26" t="s">
        <v>77</v>
      </c>
      <c r="C24" s="26" t="s">
        <v>80</v>
      </c>
      <c r="D24" s="26">
        <v>4</v>
      </c>
      <c r="E24" s="26">
        <v>5</v>
      </c>
      <c r="F24" s="26">
        <v>1</v>
      </c>
      <c r="G24" s="26">
        <v>0</v>
      </c>
      <c r="H24" s="26">
        <v>3</v>
      </c>
      <c r="I24" s="26">
        <v>4</v>
      </c>
      <c r="J24" s="26">
        <v>5.6</v>
      </c>
      <c r="K24" s="26">
        <v>8</v>
      </c>
      <c r="L24" s="26">
        <v>3.5</v>
      </c>
      <c r="M24" s="26">
        <v>0</v>
      </c>
      <c r="N24" s="26">
        <v>3.3</v>
      </c>
      <c r="O24" s="26">
        <v>11.6</v>
      </c>
      <c r="P24" s="27">
        <f t="shared" si="0"/>
        <v>32</v>
      </c>
    </row>
    <row r="25" spans="1:16" ht="13.8">
      <c r="A25" s="26" t="s">
        <v>101</v>
      </c>
      <c r="B25" s="26" t="s">
        <v>77</v>
      </c>
      <c r="C25" s="26" t="s">
        <v>80</v>
      </c>
      <c r="D25" s="26">
        <v>2</v>
      </c>
      <c r="E25" s="26">
        <v>0</v>
      </c>
      <c r="F25" s="26">
        <v>5</v>
      </c>
      <c r="G25" s="26">
        <v>2</v>
      </c>
      <c r="H25" s="26">
        <v>3</v>
      </c>
      <c r="I25" s="26">
        <v>5</v>
      </c>
      <c r="J25" s="26">
        <v>2.8</v>
      </c>
      <c r="K25" s="26">
        <v>0</v>
      </c>
      <c r="L25" s="26">
        <v>17.5</v>
      </c>
      <c r="M25" s="26">
        <v>4.8</v>
      </c>
      <c r="N25" s="26">
        <v>3.3</v>
      </c>
      <c r="O25" s="26">
        <v>14.5</v>
      </c>
      <c r="P25" s="27">
        <f t="shared" si="0"/>
        <v>42.900000000000006</v>
      </c>
    </row>
    <row r="26" spans="1:16" ht="13.8">
      <c r="A26" s="26" t="s">
        <v>102</v>
      </c>
      <c r="B26" s="26" t="s">
        <v>77</v>
      </c>
      <c r="C26" s="26" t="s">
        <v>80</v>
      </c>
      <c r="D26" s="26">
        <v>3</v>
      </c>
      <c r="E26" s="26">
        <v>3</v>
      </c>
      <c r="F26" s="26">
        <v>3</v>
      </c>
      <c r="G26" s="26">
        <v>0</v>
      </c>
      <c r="H26" s="26">
        <v>2</v>
      </c>
      <c r="I26" s="26">
        <v>5</v>
      </c>
      <c r="J26" s="26">
        <v>4.2</v>
      </c>
      <c r="K26" s="26">
        <v>4.8</v>
      </c>
      <c r="L26" s="26">
        <v>10.5</v>
      </c>
      <c r="M26" s="26">
        <v>0</v>
      </c>
      <c r="N26" s="26">
        <v>2.2000000000000002</v>
      </c>
      <c r="O26" s="26">
        <v>14.5</v>
      </c>
      <c r="P26" s="27">
        <f t="shared" si="0"/>
        <v>36.200000000000003</v>
      </c>
    </row>
    <row r="27" spans="1:16" ht="13.8">
      <c r="A27" s="26" t="s">
        <v>90</v>
      </c>
      <c r="B27" s="26" t="s">
        <v>77</v>
      </c>
      <c r="C27" s="26" t="s">
        <v>78</v>
      </c>
      <c r="D27" s="26">
        <v>3</v>
      </c>
      <c r="E27" s="26">
        <v>3</v>
      </c>
      <c r="F27" s="26">
        <v>5</v>
      </c>
      <c r="G27" s="26">
        <v>5</v>
      </c>
      <c r="H27" s="26">
        <v>2</v>
      </c>
      <c r="I27" s="26">
        <v>5</v>
      </c>
      <c r="J27" s="26">
        <v>4.2</v>
      </c>
      <c r="K27" s="26">
        <v>4.8</v>
      </c>
      <c r="L27" s="26">
        <v>17.5</v>
      </c>
      <c r="M27" s="26">
        <v>12</v>
      </c>
      <c r="N27" s="26">
        <v>2.2000000000000002</v>
      </c>
      <c r="O27" s="26">
        <v>14.5</v>
      </c>
      <c r="P27" s="27">
        <f t="shared" si="0"/>
        <v>55.2</v>
      </c>
    </row>
  </sheetData>
  <sortState ref="F68:F88">
    <sortCondition ref="F68"/>
  </sortState>
  <pageMargins left="0.75" right="0.75" top="1" bottom="1" header="0.5" footer="0.5"/>
  <headerFooter alignWithMargins="0"/>
  <ignoredErrors>
    <ignoredError sqref="P24:P27 P18:P19 P12 P1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opLeftCell="A43" workbookViewId="0">
      <selection activeCell="B76" sqref="B76"/>
    </sheetView>
  </sheetViews>
  <sheetFormatPr defaultColWidth="9.109375" defaultRowHeight="15.6"/>
  <cols>
    <col min="1" max="1" width="20.33203125" style="28" customWidth="1"/>
    <col min="2" max="2" width="32.77734375" style="28" customWidth="1"/>
    <col min="3" max="3" width="13.6640625" style="28" bestFit="1" customWidth="1"/>
    <col min="4" max="4" width="18.109375" style="28" bestFit="1" customWidth="1"/>
    <col min="5" max="5" width="23.109375" style="28" customWidth="1"/>
    <col min="6" max="6" width="16" style="28" customWidth="1"/>
    <col min="7" max="7" width="23.6640625" style="28" customWidth="1"/>
    <col min="8" max="8" width="13.44140625" style="28" bestFit="1" customWidth="1"/>
    <col min="9" max="9" width="12.44140625" style="28" customWidth="1"/>
    <col min="10" max="10" width="8.44140625" style="30" customWidth="1"/>
    <col min="11" max="11" width="37.109375" style="31" bestFit="1" customWidth="1"/>
    <col min="12" max="16384" width="9.109375" style="28"/>
  </cols>
  <sheetData>
    <row r="1" spans="1:11" ht="20.399999999999999">
      <c r="B1" s="29" t="s">
        <v>104</v>
      </c>
    </row>
    <row r="3" spans="1:11">
      <c r="A3" s="32" t="s">
        <v>105</v>
      </c>
      <c r="B3" s="32" t="s">
        <v>26</v>
      </c>
      <c r="C3" s="32" t="s">
        <v>28</v>
      </c>
      <c r="D3" s="33" t="s">
        <v>106</v>
      </c>
      <c r="E3" s="33" t="s">
        <v>107</v>
      </c>
      <c r="F3" s="33" t="s">
        <v>108</v>
      </c>
      <c r="G3" s="33" t="s">
        <v>109</v>
      </c>
      <c r="H3" s="33" t="s">
        <v>110</v>
      </c>
      <c r="I3" s="33" t="s">
        <v>111</v>
      </c>
      <c r="J3" s="32" t="s">
        <v>112</v>
      </c>
      <c r="K3" s="34" t="s">
        <v>113</v>
      </c>
    </row>
    <row r="4" spans="1:11">
      <c r="A4" s="35" t="s">
        <v>114</v>
      </c>
      <c r="B4" s="35" t="s">
        <v>115</v>
      </c>
      <c r="C4" s="36">
        <v>37900</v>
      </c>
      <c r="D4" s="37" t="s">
        <v>116</v>
      </c>
      <c r="E4" s="37" t="s">
        <v>117</v>
      </c>
      <c r="F4" s="37">
        <v>4</v>
      </c>
      <c r="G4" s="37">
        <v>100</v>
      </c>
      <c r="H4" s="37" t="s">
        <v>118</v>
      </c>
      <c r="I4" s="37" t="s">
        <v>119</v>
      </c>
      <c r="J4" s="37">
        <v>1</v>
      </c>
      <c r="K4" s="38" t="s">
        <v>120</v>
      </c>
    </row>
    <row r="5" spans="1:11">
      <c r="A5" s="35" t="s">
        <v>114</v>
      </c>
      <c r="B5" s="35" t="s">
        <v>121</v>
      </c>
      <c r="C5" s="36">
        <v>32490</v>
      </c>
      <c r="D5" s="37" t="s">
        <v>116</v>
      </c>
      <c r="E5" s="37" t="s">
        <v>122</v>
      </c>
      <c r="F5" s="37">
        <v>4</v>
      </c>
      <c r="G5" s="37">
        <v>114</v>
      </c>
      <c r="H5" s="37" t="s">
        <v>118</v>
      </c>
      <c r="I5" s="37" t="s">
        <v>123</v>
      </c>
      <c r="J5" s="37">
        <v>2</v>
      </c>
      <c r="K5" s="38" t="s">
        <v>124</v>
      </c>
    </row>
    <row r="6" spans="1:11">
      <c r="A6" s="35" t="s">
        <v>125</v>
      </c>
      <c r="B6" s="35" t="s">
        <v>126</v>
      </c>
      <c r="C6" s="36">
        <v>31900</v>
      </c>
      <c r="D6" s="37" t="s">
        <v>127</v>
      </c>
      <c r="E6" s="37" t="s">
        <v>122</v>
      </c>
      <c r="F6" s="37">
        <v>4</v>
      </c>
      <c r="G6" s="37">
        <v>120</v>
      </c>
      <c r="H6" s="37" t="s">
        <v>118</v>
      </c>
      <c r="I6" s="37" t="s">
        <v>119</v>
      </c>
      <c r="J6" s="37">
        <v>1</v>
      </c>
      <c r="K6" s="38" t="s">
        <v>128</v>
      </c>
    </row>
    <row r="7" spans="1:11">
      <c r="A7" s="35" t="s">
        <v>129</v>
      </c>
      <c r="B7" s="35" t="s">
        <v>130</v>
      </c>
      <c r="C7" s="36">
        <v>19700</v>
      </c>
      <c r="D7" s="37" t="s">
        <v>131</v>
      </c>
      <c r="E7" s="37" t="s">
        <v>122</v>
      </c>
      <c r="F7" s="37">
        <v>4</v>
      </c>
      <c r="G7" s="37">
        <v>128</v>
      </c>
      <c r="H7" s="37" t="s">
        <v>118</v>
      </c>
      <c r="I7" s="37" t="s">
        <v>119</v>
      </c>
      <c r="J7" s="37">
        <v>2</v>
      </c>
      <c r="K7" s="38" t="s">
        <v>132</v>
      </c>
    </row>
    <row r="8" spans="1:11">
      <c r="A8" s="35" t="s">
        <v>114</v>
      </c>
      <c r="B8" s="35" t="s">
        <v>133</v>
      </c>
      <c r="C8" s="36">
        <v>36490</v>
      </c>
      <c r="D8" s="37" t="s">
        <v>116</v>
      </c>
      <c r="E8" s="37" t="s">
        <v>122</v>
      </c>
      <c r="F8" s="37">
        <v>4</v>
      </c>
      <c r="G8" s="37">
        <v>129</v>
      </c>
      <c r="H8" s="37" t="s">
        <v>118</v>
      </c>
      <c r="I8" s="37" t="s">
        <v>123</v>
      </c>
      <c r="J8" s="37">
        <v>2</v>
      </c>
      <c r="K8" s="38" t="s">
        <v>120</v>
      </c>
    </row>
    <row r="9" spans="1:11">
      <c r="A9" s="35" t="s">
        <v>114</v>
      </c>
      <c r="B9" s="35" t="s">
        <v>134</v>
      </c>
      <c r="C9" s="36">
        <v>39100</v>
      </c>
      <c r="D9" s="37" t="s">
        <v>135</v>
      </c>
      <c r="E9" s="37" t="s">
        <v>122</v>
      </c>
      <c r="F9" s="37">
        <v>4</v>
      </c>
      <c r="G9" s="37">
        <v>147</v>
      </c>
      <c r="H9" s="37" t="s">
        <v>118</v>
      </c>
      <c r="I9" s="37" t="s">
        <v>119</v>
      </c>
      <c r="J9" s="37">
        <v>2</v>
      </c>
      <c r="K9" s="38" t="s">
        <v>124</v>
      </c>
    </row>
    <row r="10" spans="1:11">
      <c r="A10" s="35" t="s">
        <v>136</v>
      </c>
      <c r="B10" s="35" t="s">
        <v>137</v>
      </c>
      <c r="C10" s="36">
        <v>45995</v>
      </c>
      <c r="D10" s="37" t="s">
        <v>116</v>
      </c>
      <c r="E10" s="37" t="s">
        <v>122</v>
      </c>
      <c r="F10" s="37">
        <v>6</v>
      </c>
      <c r="G10" s="37">
        <v>200</v>
      </c>
      <c r="H10" s="37" t="s">
        <v>118</v>
      </c>
      <c r="I10" s="37" t="s">
        <v>123</v>
      </c>
      <c r="J10" s="37">
        <v>2</v>
      </c>
      <c r="K10" s="38" t="s">
        <v>120</v>
      </c>
    </row>
    <row r="11" spans="1:11">
      <c r="A11" s="35" t="s">
        <v>138</v>
      </c>
      <c r="B11" s="35" t="s">
        <v>139</v>
      </c>
      <c r="C11" s="36">
        <v>32980</v>
      </c>
      <c r="D11" s="37" t="s">
        <v>127</v>
      </c>
      <c r="E11" s="37" t="s">
        <v>122</v>
      </c>
      <c r="F11" s="37">
        <v>4</v>
      </c>
      <c r="G11" s="37">
        <v>149</v>
      </c>
      <c r="H11" s="37" t="s">
        <v>118</v>
      </c>
      <c r="I11" s="37" t="s">
        <v>123</v>
      </c>
      <c r="J11" s="37">
        <v>2</v>
      </c>
      <c r="K11" s="38" t="s">
        <v>140</v>
      </c>
    </row>
    <row r="12" spans="1:11">
      <c r="A12" s="35" t="s">
        <v>141</v>
      </c>
      <c r="B12" s="35" t="s">
        <v>142</v>
      </c>
      <c r="C12" s="36">
        <v>38900</v>
      </c>
      <c r="D12" s="37" t="s">
        <v>143</v>
      </c>
      <c r="E12" s="37" t="s">
        <v>122</v>
      </c>
      <c r="F12" s="37">
        <v>16</v>
      </c>
      <c r="G12" s="37">
        <v>150</v>
      </c>
      <c r="H12" s="37" t="s">
        <v>118</v>
      </c>
      <c r="I12" s="37" t="s">
        <v>119</v>
      </c>
      <c r="J12" s="37">
        <v>4</v>
      </c>
      <c r="K12" s="38" t="s">
        <v>144</v>
      </c>
    </row>
    <row r="13" spans="1:11">
      <c r="A13" s="35" t="s">
        <v>145</v>
      </c>
      <c r="B13" s="35" t="s">
        <v>146</v>
      </c>
      <c r="C13" s="36">
        <v>18600</v>
      </c>
      <c r="D13" s="37" t="s">
        <v>147</v>
      </c>
      <c r="E13" s="37" t="s">
        <v>122</v>
      </c>
      <c r="F13" s="37">
        <v>4</v>
      </c>
      <c r="G13" s="37">
        <v>60</v>
      </c>
      <c r="H13" s="37" t="s">
        <v>148</v>
      </c>
      <c r="I13" s="37" t="s">
        <v>119</v>
      </c>
      <c r="J13" s="37">
        <v>2</v>
      </c>
      <c r="K13" s="38" t="s">
        <v>149</v>
      </c>
    </row>
    <row r="14" spans="1:11">
      <c r="A14" s="35" t="s">
        <v>150</v>
      </c>
      <c r="B14" s="35" t="s">
        <v>151</v>
      </c>
      <c r="C14" s="36">
        <v>14500</v>
      </c>
      <c r="D14" s="37" t="s">
        <v>143</v>
      </c>
      <c r="E14" s="37" t="s">
        <v>122</v>
      </c>
      <c r="F14" s="37">
        <v>4</v>
      </c>
      <c r="G14" s="37">
        <v>75</v>
      </c>
      <c r="H14" s="37" t="s">
        <v>148</v>
      </c>
      <c r="I14" s="37" t="s">
        <v>119</v>
      </c>
      <c r="J14" s="37">
        <v>2</v>
      </c>
      <c r="K14" s="38" t="s">
        <v>152</v>
      </c>
    </row>
    <row r="15" spans="1:11">
      <c r="A15" s="35" t="s">
        <v>153</v>
      </c>
      <c r="B15" s="35" t="s">
        <v>154</v>
      </c>
      <c r="C15" s="36">
        <v>17800</v>
      </c>
      <c r="D15" s="37" t="s">
        <v>147</v>
      </c>
      <c r="E15" s="37" t="s">
        <v>122</v>
      </c>
      <c r="F15" s="37">
        <v>4</v>
      </c>
      <c r="G15" s="37">
        <v>75</v>
      </c>
      <c r="H15" s="37" t="s">
        <v>148</v>
      </c>
      <c r="I15" s="37" t="s">
        <v>119</v>
      </c>
      <c r="J15" s="37">
        <v>2</v>
      </c>
      <c r="K15" s="38" t="s">
        <v>155</v>
      </c>
    </row>
    <row r="16" spans="1:11">
      <c r="A16" s="35" t="s">
        <v>125</v>
      </c>
      <c r="B16" s="35" t="s">
        <v>156</v>
      </c>
      <c r="C16" s="36">
        <v>52400</v>
      </c>
      <c r="D16" s="37" t="s">
        <v>127</v>
      </c>
      <c r="E16" s="37" t="s">
        <v>117</v>
      </c>
      <c r="F16" s="37">
        <v>5</v>
      </c>
      <c r="G16" s="37">
        <v>137</v>
      </c>
      <c r="H16" s="37" t="s">
        <v>118</v>
      </c>
      <c r="I16" s="37" t="s">
        <v>119</v>
      </c>
      <c r="J16" s="37">
        <v>1</v>
      </c>
      <c r="K16" s="38" t="s">
        <v>128</v>
      </c>
    </row>
    <row r="17" spans="1:11">
      <c r="A17" s="35" t="s">
        <v>136</v>
      </c>
      <c r="B17" s="35" t="s">
        <v>157</v>
      </c>
      <c r="C17" s="36">
        <v>17490</v>
      </c>
      <c r="D17" s="37" t="s">
        <v>147</v>
      </c>
      <c r="E17" s="37" t="s">
        <v>122</v>
      </c>
      <c r="F17" s="37">
        <v>4</v>
      </c>
      <c r="G17" s="37">
        <v>82</v>
      </c>
      <c r="H17" s="37" t="s">
        <v>148</v>
      </c>
      <c r="I17" s="37" t="s">
        <v>119</v>
      </c>
      <c r="J17" s="37">
        <v>1</v>
      </c>
      <c r="K17" s="38" t="s">
        <v>120</v>
      </c>
    </row>
    <row r="18" spans="1:11">
      <c r="A18" s="35" t="s">
        <v>138</v>
      </c>
      <c r="B18" s="35" t="s">
        <v>158</v>
      </c>
      <c r="C18" s="36">
        <v>21980</v>
      </c>
      <c r="D18" s="37" t="s">
        <v>143</v>
      </c>
      <c r="E18" s="37" t="s">
        <v>122</v>
      </c>
      <c r="F18" s="37">
        <v>4</v>
      </c>
      <c r="G18" s="37">
        <v>95</v>
      </c>
      <c r="H18" s="37" t="s">
        <v>148</v>
      </c>
      <c r="I18" s="37" t="s">
        <v>119</v>
      </c>
      <c r="J18" s="37">
        <v>2</v>
      </c>
      <c r="K18" s="38" t="s">
        <v>159</v>
      </c>
    </row>
    <row r="19" spans="1:11">
      <c r="A19" s="35" t="s">
        <v>138</v>
      </c>
      <c r="B19" s="35" t="s">
        <v>160</v>
      </c>
      <c r="C19" s="36">
        <v>19900</v>
      </c>
      <c r="D19" s="37" t="s">
        <v>143</v>
      </c>
      <c r="E19" s="37" t="s">
        <v>122</v>
      </c>
      <c r="F19" s="37">
        <v>4</v>
      </c>
      <c r="G19" s="37">
        <v>97</v>
      </c>
      <c r="H19" s="37" t="s">
        <v>148</v>
      </c>
      <c r="I19" s="37" t="s">
        <v>119</v>
      </c>
      <c r="J19" s="37">
        <v>2</v>
      </c>
      <c r="K19" s="38" t="s">
        <v>161</v>
      </c>
    </row>
    <row r="20" spans="1:11">
      <c r="A20" s="35" t="s">
        <v>129</v>
      </c>
      <c r="B20" s="35" t="s">
        <v>162</v>
      </c>
      <c r="C20" s="36">
        <v>18650</v>
      </c>
      <c r="D20" s="37" t="s">
        <v>143</v>
      </c>
      <c r="E20" s="37" t="s">
        <v>122</v>
      </c>
      <c r="F20" s="37">
        <v>4</v>
      </c>
      <c r="G20" s="37">
        <v>98</v>
      </c>
      <c r="H20" s="37" t="s">
        <v>148</v>
      </c>
      <c r="I20" s="37" t="s">
        <v>123</v>
      </c>
      <c r="J20" s="37">
        <v>1</v>
      </c>
      <c r="K20" s="38" t="s">
        <v>163</v>
      </c>
    </row>
    <row r="21" spans="1:11">
      <c r="A21" s="35" t="s">
        <v>114</v>
      </c>
      <c r="B21" s="35" t="s">
        <v>164</v>
      </c>
      <c r="C21" s="36">
        <v>21900</v>
      </c>
      <c r="D21" s="37" t="s">
        <v>165</v>
      </c>
      <c r="E21" s="37" t="s">
        <v>122</v>
      </c>
      <c r="F21" s="37">
        <v>4</v>
      </c>
      <c r="G21" s="37">
        <v>98</v>
      </c>
      <c r="H21" s="37" t="s">
        <v>148</v>
      </c>
      <c r="I21" s="37" t="s">
        <v>119</v>
      </c>
      <c r="J21" s="37">
        <v>2</v>
      </c>
      <c r="K21" s="38" t="s">
        <v>120</v>
      </c>
    </row>
    <row r="22" spans="1:11">
      <c r="A22" s="35" t="s">
        <v>150</v>
      </c>
      <c r="B22" s="35" t="s">
        <v>166</v>
      </c>
      <c r="C22" s="36">
        <v>19900</v>
      </c>
      <c r="D22" s="37" t="s">
        <v>147</v>
      </c>
      <c r="E22" s="37" t="s">
        <v>122</v>
      </c>
      <c r="F22" s="37">
        <v>4</v>
      </c>
      <c r="G22" s="37">
        <v>98</v>
      </c>
      <c r="H22" s="37" t="s">
        <v>148</v>
      </c>
      <c r="I22" s="37" t="s">
        <v>123</v>
      </c>
      <c r="J22" s="37">
        <v>2</v>
      </c>
      <c r="K22" s="38" t="s">
        <v>152</v>
      </c>
    </row>
    <row r="23" spans="1:11">
      <c r="A23" s="35" t="s">
        <v>145</v>
      </c>
      <c r="B23" s="35" t="s">
        <v>167</v>
      </c>
      <c r="C23" s="36">
        <v>21960</v>
      </c>
      <c r="D23" s="37" t="s">
        <v>147</v>
      </c>
      <c r="E23" s="37" t="s">
        <v>122</v>
      </c>
      <c r="F23" s="37">
        <v>4</v>
      </c>
      <c r="G23" s="37">
        <v>102</v>
      </c>
      <c r="H23" s="37" t="s">
        <v>148</v>
      </c>
      <c r="I23" s="37" t="s">
        <v>119</v>
      </c>
      <c r="J23" s="37">
        <v>2</v>
      </c>
      <c r="K23" s="38" t="s">
        <v>168</v>
      </c>
    </row>
    <row r="24" spans="1:11">
      <c r="A24" s="35" t="s">
        <v>114</v>
      </c>
      <c r="B24" s="35" t="s">
        <v>169</v>
      </c>
      <c r="C24" s="36">
        <v>19990</v>
      </c>
      <c r="D24" s="37" t="s">
        <v>143</v>
      </c>
      <c r="E24" s="37" t="s">
        <v>122</v>
      </c>
      <c r="F24" s="37">
        <v>4</v>
      </c>
      <c r="G24" s="37">
        <v>103</v>
      </c>
      <c r="H24" s="37" t="s">
        <v>148</v>
      </c>
      <c r="I24" s="37" t="s">
        <v>119</v>
      </c>
      <c r="J24" s="37">
        <v>2</v>
      </c>
      <c r="K24" s="38" t="s">
        <v>124</v>
      </c>
    </row>
    <row r="25" spans="1:11">
      <c r="A25" s="35" t="s">
        <v>114</v>
      </c>
      <c r="B25" s="35" t="s">
        <v>170</v>
      </c>
      <c r="C25" s="36">
        <v>44900</v>
      </c>
      <c r="D25" s="37" t="s">
        <v>116</v>
      </c>
      <c r="E25" s="37" t="s">
        <v>117</v>
      </c>
      <c r="F25" s="37">
        <v>4</v>
      </c>
      <c r="G25" s="37">
        <v>165</v>
      </c>
      <c r="H25" s="37" t="s">
        <v>118</v>
      </c>
      <c r="I25" s="37" t="s">
        <v>119</v>
      </c>
      <c r="J25" s="37">
        <v>2</v>
      </c>
      <c r="K25" s="38" t="s">
        <v>171</v>
      </c>
    </row>
    <row r="26" spans="1:11">
      <c r="A26" s="35" t="s">
        <v>114</v>
      </c>
      <c r="B26" s="35" t="s">
        <v>172</v>
      </c>
      <c r="C26" s="36">
        <v>20990</v>
      </c>
      <c r="D26" s="37" t="s">
        <v>143</v>
      </c>
      <c r="E26" s="37" t="s">
        <v>122</v>
      </c>
      <c r="F26" s="37">
        <v>4</v>
      </c>
      <c r="G26" s="37">
        <v>103</v>
      </c>
      <c r="H26" s="37" t="s">
        <v>148</v>
      </c>
      <c r="I26" s="37" t="s">
        <v>119</v>
      </c>
      <c r="J26" s="37">
        <v>2</v>
      </c>
      <c r="K26" s="38" t="s">
        <v>171</v>
      </c>
    </row>
    <row r="27" spans="1:11">
      <c r="A27" s="35" t="s">
        <v>136</v>
      </c>
      <c r="B27" s="35" t="s">
        <v>173</v>
      </c>
      <c r="C27" s="36">
        <v>18990</v>
      </c>
      <c r="D27" s="37" t="s">
        <v>143</v>
      </c>
      <c r="E27" s="37" t="s">
        <v>122</v>
      </c>
      <c r="F27" s="37">
        <v>4</v>
      </c>
      <c r="G27" s="37">
        <v>107</v>
      </c>
      <c r="H27" s="37" t="s">
        <v>148</v>
      </c>
      <c r="I27" s="37" t="s">
        <v>119</v>
      </c>
      <c r="J27" s="37">
        <v>2</v>
      </c>
      <c r="K27" s="38" t="s">
        <v>120</v>
      </c>
    </row>
    <row r="28" spans="1:11">
      <c r="A28" s="35" t="s">
        <v>129</v>
      </c>
      <c r="B28" s="35" t="s">
        <v>174</v>
      </c>
      <c r="C28" s="36">
        <v>14950</v>
      </c>
      <c r="D28" s="37" t="s">
        <v>143</v>
      </c>
      <c r="E28" s="37" t="s">
        <v>122</v>
      </c>
      <c r="F28" s="37">
        <v>4</v>
      </c>
      <c r="G28" s="37">
        <v>108</v>
      </c>
      <c r="H28" s="37" t="s">
        <v>148</v>
      </c>
      <c r="I28" s="37" t="s">
        <v>119</v>
      </c>
      <c r="J28" s="37">
        <v>1</v>
      </c>
      <c r="K28" s="38" t="s">
        <v>132</v>
      </c>
    </row>
    <row r="29" spans="1:11">
      <c r="A29" s="35" t="s">
        <v>138</v>
      </c>
      <c r="B29" s="35" t="s">
        <v>175</v>
      </c>
      <c r="C29" s="36">
        <v>22180</v>
      </c>
      <c r="D29" s="37" t="s">
        <v>143</v>
      </c>
      <c r="E29" s="37" t="s">
        <v>122</v>
      </c>
      <c r="F29" s="37">
        <v>4</v>
      </c>
      <c r="G29" s="37">
        <v>108</v>
      </c>
      <c r="H29" s="37" t="s">
        <v>148</v>
      </c>
      <c r="I29" s="37" t="s">
        <v>123</v>
      </c>
      <c r="J29" s="37">
        <v>2</v>
      </c>
      <c r="K29" s="38" t="s">
        <v>176</v>
      </c>
    </row>
    <row r="30" spans="1:11">
      <c r="A30" s="35" t="s">
        <v>153</v>
      </c>
      <c r="B30" s="35" t="s">
        <v>177</v>
      </c>
      <c r="C30" s="36">
        <v>21600</v>
      </c>
      <c r="D30" s="37" t="s">
        <v>147</v>
      </c>
      <c r="E30" s="37" t="s">
        <v>122</v>
      </c>
      <c r="F30" s="37">
        <v>4</v>
      </c>
      <c r="G30" s="37">
        <v>110</v>
      </c>
      <c r="H30" s="37" t="s">
        <v>148</v>
      </c>
      <c r="I30" s="37" t="s">
        <v>119</v>
      </c>
      <c r="J30" s="37">
        <v>6</v>
      </c>
      <c r="K30" s="38" t="s">
        <v>178</v>
      </c>
    </row>
    <row r="31" spans="1:11">
      <c r="A31" s="35" t="s">
        <v>153</v>
      </c>
      <c r="B31" s="35" t="s">
        <v>179</v>
      </c>
      <c r="C31" s="36">
        <v>24300</v>
      </c>
      <c r="D31" s="37" t="s">
        <v>143</v>
      </c>
      <c r="E31" s="37" t="s">
        <v>122</v>
      </c>
      <c r="F31" s="37">
        <v>4</v>
      </c>
      <c r="G31" s="37">
        <v>117</v>
      </c>
      <c r="H31" s="37" t="s">
        <v>148</v>
      </c>
      <c r="I31" s="37" t="s">
        <v>119</v>
      </c>
      <c r="J31" s="37">
        <v>6</v>
      </c>
      <c r="K31" s="38" t="s">
        <v>155</v>
      </c>
    </row>
    <row r="32" spans="1:11">
      <c r="A32" s="35" t="s">
        <v>150</v>
      </c>
      <c r="B32" s="35" t="s">
        <v>180</v>
      </c>
      <c r="C32" s="36">
        <v>29790</v>
      </c>
      <c r="D32" s="37" t="s">
        <v>147</v>
      </c>
      <c r="E32" s="37" t="s">
        <v>122</v>
      </c>
      <c r="F32" s="37">
        <v>4</v>
      </c>
      <c r="G32" s="37">
        <v>120</v>
      </c>
      <c r="H32" s="37" t="s">
        <v>148</v>
      </c>
      <c r="I32" s="37" t="s">
        <v>119</v>
      </c>
      <c r="J32" s="37">
        <v>2</v>
      </c>
      <c r="K32" s="38" t="s">
        <v>181</v>
      </c>
    </row>
    <row r="33" spans="1:11">
      <c r="A33" s="35" t="s">
        <v>136</v>
      </c>
      <c r="B33" s="35" t="s">
        <v>182</v>
      </c>
      <c r="C33" s="36">
        <v>20995</v>
      </c>
      <c r="D33" s="37" t="s">
        <v>165</v>
      </c>
      <c r="E33" s="37" t="s">
        <v>122</v>
      </c>
      <c r="F33" s="37">
        <v>4</v>
      </c>
      <c r="G33" s="37">
        <v>123</v>
      </c>
      <c r="H33" s="37" t="s">
        <v>148</v>
      </c>
      <c r="I33" s="37" t="s">
        <v>123</v>
      </c>
      <c r="J33" s="37">
        <v>2</v>
      </c>
      <c r="K33" s="38" t="s">
        <v>120</v>
      </c>
    </row>
    <row r="34" spans="1:11">
      <c r="A34" s="35" t="s">
        <v>114</v>
      </c>
      <c r="B34" s="35" t="s">
        <v>183</v>
      </c>
      <c r="C34" s="36">
        <v>29500</v>
      </c>
      <c r="D34" s="37" t="s">
        <v>143</v>
      </c>
      <c r="E34" s="37" t="s">
        <v>122</v>
      </c>
      <c r="F34" s="37">
        <v>4</v>
      </c>
      <c r="G34" s="37">
        <v>133</v>
      </c>
      <c r="H34" s="37" t="s">
        <v>148</v>
      </c>
      <c r="I34" s="37" t="s">
        <v>119</v>
      </c>
      <c r="J34" s="37">
        <v>2</v>
      </c>
      <c r="K34" s="38" t="s">
        <v>124</v>
      </c>
    </row>
    <row r="35" spans="1:11">
      <c r="A35" s="35" t="s">
        <v>129</v>
      </c>
      <c r="B35" s="35" t="s">
        <v>184</v>
      </c>
      <c r="C35" s="36">
        <v>21800</v>
      </c>
      <c r="D35" s="37" t="s">
        <v>143</v>
      </c>
      <c r="E35" s="37" t="s">
        <v>122</v>
      </c>
      <c r="F35" s="37">
        <v>4</v>
      </c>
      <c r="G35" s="37">
        <v>136</v>
      </c>
      <c r="H35" s="37" t="s">
        <v>148</v>
      </c>
      <c r="I35" s="37" t="s">
        <v>119</v>
      </c>
      <c r="J35" s="37">
        <v>2</v>
      </c>
      <c r="K35" s="38" t="s">
        <v>185</v>
      </c>
    </row>
    <row r="36" spans="1:11">
      <c r="A36" s="35" t="s">
        <v>136</v>
      </c>
      <c r="B36" s="35" t="s">
        <v>186</v>
      </c>
      <c r="C36" s="36">
        <v>23995</v>
      </c>
      <c r="D36" s="37" t="s">
        <v>143</v>
      </c>
      <c r="E36" s="37" t="s">
        <v>122</v>
      </c>
      <c r="F36" s="37">
        <v>4</v>
      </c>
      <c r="G36" s="37">
        <v>139</v>
      </c>
      <c r="H36" s="37" t="s">
        <v>148</v>
      </c>
      <c r="I36" s="37" t="s">
        <v>119</v>
      </c>
      <c r="J36" s="37">
        <v>1</v>
      </c>
      <c r="K36" s="38" t="s">
        <v>120</v>
      </c>
    </row>
    <row r="37" spans="1:11">
      <c r="A37" s="35" t="s">
        <v>150</v>
      </c>
      <c r="B37" s="35" t="s">
        <v>187</v>
      </c>
      <c r="C37" s="36">
        <v>32200</v>
      </c>
      <c r="D37" s="37" t="s">
        <v>135</v>
      </c>
      <c r="E37" s="37" t="s">
        <v>122</v>
      </c>
      <c r="F37" s="37">
        <v>4</v>
      </c>
      <c r="G37" s="37">
        <v>140</v>
      </c>
      <c r="H37" s="37" t="s">
        <v>148</v>
      </c>
      <c r="I37" s="37" t="s">
        <v>123</v>
      </c>
      <c r="J37" s="37">
        <v>2</v>
      </c>
      <c r="K37" s="38" t="s">
        <v>181</v>
      </c>
    </row>
    <row r="38" spans="1:11">
      <c r="A38" s="35" t="s">
        <v>138</v>
      </c>
      <c r="B38" s="35" t="s">
        <v>188</v>
      </c>
      <c r="C38" s="36">
        <v>36900</v>
      </c>
      <c r="D38" s="37" t="s">
        <v>143</v>
      </c>
      <c r="E38" s="37" t="s">
        <v>122</v>
      </c>
      <c r="F38" s="37">
        <v>4</v>
      </c>
      <c r="G38" s="37">
        <v>149</v>
      </c>
      <c r="H38" s="37" t="s">
        <v>148</v>
      </c>
      <c r="I38" s="37" t="s">
        <v>119</v>
      </c>
      <c r="J38" s="37">
        <v>4</v>
      </c>
      <c r="K38" s="38" t="s">
        <v>161</v>
      </c>
    </row>
    <row r="39" spans="1:11">
      <c r="A39" s="35" t="s">
        <v>145</v>
      </c>
      <c r="B39" s="35" t="s">
        <v>189</v>
      </c>
      <c r="C39" s="36">
        <v>25960</v>
      </c>
      <c r="D39" s="37" t="s">
        <v>143</v>
      </c>
      <c r="E39" s="37" t="s">
        <v>122</v>
      </c>
      <c r="F39" s="37">
        <v>4</v>
      </c>
      <c r="G39" s="37">
        <v>150</v>
      </c>
      <c r="H39" s="37" t="s">
        <v>148</v>
      </c>
      <c r="I39" s="37" t="s">
        <v>119</v>
      </c>
      <c r="J39" s="37">
        <v>2</v>
      </c>
      <c r="K39" s="38" t="s">
        <v>168</v>
      </c>
    </row>
    <row r="40" spans="1:11">
      <c r="A40" s="35" t="s">
        <v>138</v>
      </c>
      <c r="B40" s="35" t="s">
        <v>190</v>
      </c>
      <c r="C40" s="36">
        <v>74900</v>
      </c>
      <c r="D40" s="37" t="s">
        <v>127</v>
      </c>
      <c r="E40" s="37" t="s">
        <v>122</v>
      </c>
      <c r="F40" s="37">
        <v>6</v>
      </c>
      <c r="G40" s="37">
        <v>231</v>
      </c>
      <c r="H40" s="37" t="s">
        <v>118</v>
      </c>
      <c r="I40" s="37" t="s">
        <v>123</v>
      </c>
      <c r="J40" s="37">
        <v>2</v>
      </c>
      <c r="K40" s="38" t="s">
        <v>176</v>
      </c>
    </row>
    <row r="41" spans="1:11">
      <c r="A41" s="35" t="s">
        <v>138</v>
      </c>
      <c r="B41" s="35" t="s">
        <v>191</v>
      </c>
      <c r="C41" s="36">
        <v>45900</v>
      </c>
      <c r="D41" s="37" t="s">
        <v>127</v>
      </c>
      <c r="E41" s="37" t="s">
        <v>117</v>
      </c>
      <c r="F41" s="37">
        <v>6</v>
      </c>
      <c r="G41" s="37">
        <v>128</v>
      </c>
      <c r="H41" s="37" t="s">
        <v>118</v>
      </c>
      <c r="I41" s="37" t="s">
        <v>119</v>
      </c>
      <c r="J41" s="37">
        <v>0</v>
      </c>
      <c r="K41" s="38" t="s">
        <v>161</v>
      </c>
    </row>
    <row r="42" spans="1:11">
      <c r="A42" s="35" t="s">
        <v>138</v>
      </c>
      <c r="B42" s="35" t="s">
        <v>192</v>
      </c>
      <c r="C42" s="36">
        <v>52600</v>
      </c>
      <c r="D42" s="37" t="s">
        <v>127</v>
      </c>
      <c r="E42" s="37" t="s">
        <v>117</v>
      </c>
      <c r="F42" s="37">
        <v>6</v>
      </c>
      <c r="G42" s="37">
        <v>131</v>
      </c>
      <c r="H42" s="37" t="s">
        <v>118</v>
      </c>
      <c r="I42" s="37" t="s">
        <v>119</v>
      </c>
      <c r="J42" s="37">
        <v>0</v>
      </c>
      <c r="K42" s="38" t="s">
        <v>140</v>
      </c>
    </row>
    <row r="43" spans="1:11">
      <c r="A43" s="35" t="s">
        <v>138</v>
      </c>
      <c r="B43" s="35" t="s">
        <v>193</v>
      </c>
      <c r="C43" s="36">
        <v>34400</v>
      </c>
      <c r="D43" s="37" t="s">
        <v>143</v>
      </c>
      <c r="E43" s="37" t="s">
        <v>122</v>
      </c>
      <c r="F43" s="37">
        <v>4</v>
      </c>
      <c r="G43" s="37">
        <v>150</v>
      </c>
      <c r="H43" s="37" t="s">
        <v>148</v>
      </c>
      <c r="I43" s="37" t="s">
        <v>123</v>
      </c>
      <c r="J43" s="37">
        <v>4</v>
      </c>
      <c r="K43" s="38" t="s">
        <v>176</v>
      </c>
    </row>
    <row r="44" spans="1:11">
      <c r="A44" s="35" t="s">
        <v>138</v>
      </c>
      <c r="B44" s="35" t="s">
        <v>188</v>
      </c>
      <c r="C44" s="36">
        <v>38600</v>
      </c>
      <c r="D44" s="37" t="s">
        <v>143</v>
      </c>
      <c r="E44" s="37" t="s">
        <v>122</v>
      </c>
      <c r="F44" s="37">
        <v>4</v>
      </c>
      <c r="G44" s="37">
        <v>150</v>
      </c>
      <c r="H44" s="37" t="s">
        <v>148</v>
      </c>
      <c r="I44" s="37" t="s">
        <v>123</v>
      </c>
      <c r="J44" s="37">
        <v>4</v>
      </c>
      <c r="K44" s="38" t="s">
        <v>159</v>
      </c>
    </row>
    <row r="45" spans="1:11">
      <c r="A45" s="35" t="s">
        <v>145</v>
      </c>
      <c r="B45" s="35" t="s">
        <v>194</v>
      </c>
      <c r="C45" s="36">
        <v>32990</v>
      </c>
      <c r="D45" s="37" t="s">
        <v>135</v>
      </c>
      <c r="E45" s="37" t="s">
        <v>122</v>
      </c>
      <c r="F45" s="37">
        <v>4</v>
      </c>
      <c r="G45" s="37">
        <v>150</v>
      </c>
      <c r="H45" s="37" t="s">
        <v>148</v>
      </c>
      <c r="I45" s="37" t="s">
        <v>119</v>
      </c>
      <c r="J45" s="37">
        <v>2</v>
      </c>
      <c r="K45" s="38" t="s">
        <v>149</v>
      </c>
    </row>
    <row r="46" spans="1:11">
      <c r="A46" s="35" t="s">
        <v>195</v>
      </c>
      <c r="B46" s="35" t="s">
        <v>196</v>
      </c>
      <c r="C46" s="36">
        <v>31900</v>
      </c>
      <c r="D46" s="37" t="s">
        <v>143</v>
      </c>
      <c r="E46" s="37" t="s">
        <v>122</v>
      </c>
      <c r="F46" s="37">
        <v>5</v>
      </c>
      <c r="G46" s="37">
        <v>170</v>
      </c>
      <c r="H46" s="37" t="s">
        <v>148</v>
      </c>
      <c r="I46" s="37" t="s">
        <v>119</v>
      </c>
      <c r="J46" s="37">
        <v>1</v>
      </c>
      <c r="K46" s="38" t="s">
        <v>128</v>
      </c>
    </row>
    <row r="47" spans="1:11">
      <c r="A47" s="35" t="s">
        <v>145</v>
      </c>
      <c r="B47" s="35" t="s">
        <v>197</v>
      </c>
      <c r="C47" s="36">
        <v>48990</v>
      </c>
      <c r="D47" s="37" t="s">
        <v>135</v>
      </c>
      <c r="E47" s="37" t="s">
        <v>122</v>
      </c>
      <c r="F47" s="37">
        <v>6</v>
      </c>
      <c r="G47" s="37">
        <v>204</v>
      </c>
      <c r="H47" s="37" t="s">
        <v>148</v>
      </c>
      <c r="I47" s="37" t="s">
        <v>123</v>
      </c>
      <c r="J47" s="37">
        <v>6</v>
      </c>
      <c r="K47" s="38" t="s">
        <v>149</v>
      </c>
    </row>
    <row r="48" spans="1:11">
      <c r="A48" s="35" t="s">
        <v>141</v>
      </c>
      <c r="B48" s="35" t="s">
        <v>198</v>
      </c>
      <c r="C48" s="36">
        <v>39900</v>
      </c>
      <c r="D48" s="37" t="s">
        <v>143</v>
      </c>
      <c r="E48" s="37" t="s">
        <v>122</v>
      </c>
      <c r="F48" s="37">
        <v>16</v>
      </c>
      <c r="G48" s="37">
        <v>190</v>
      </c>
      <c r="H48" s="37" t="s">
        <v>148</v>
      </c>
      <c r="I48" s="37" t="s">
        <v>123</v>
      </c>
      <c r="J48" s="37">
        <v>6</v>
      </c>
      <c r="K48" s="38" t="s">
        <v>144</v>
      </c>
    </row>
    <row r="49" spans="1:11">
      <c r="A49" s="35" t="s">
        <v>195</v>
      </c>
      <c r="B49" s="35" t="s">
        <v>199</v>
      </c>
      <c r="C49" s="36">
        <v>40900</v>
      </c>
      <c r="D49" s="37" t="s">
        <v>143</v>
      </c>
      <c r="E49" s="37" t="s">
        <v>122</v>
      </c>
      <c r="F49" s="30">
        <v>5</v>
      </c>
      <c r="G49" s="37">
        <v>170</v>
      </c>
      <c r="H49" s="37" t="s">
        <v>148</v>
      </c>
      <c r="I49" s="37" t="s">
        <v>119</v>
      </c>
      <c r="J49" s="37">
        <v>1</v>
      </c>
      <c r="K49" s="38" t="s">
        <v>128</v>
      </c>
    </row>
    <row r="50" spans="1:11">
      <c r="A50" s="35" t="s">
        <v>145</v>
      </c>
      <c r="B50" s="35" t="s">
        <v>200</v>
      </c>
      <c r="C50" s="36">
        <v>54500</v>
      </c>
      <c r="D50" s="37" t="s">
        <v>143</v>
      </c>
      <c r="E50" s="37" t="s">
        <v>122</v>
      </c>
      <c r="F50" s="37">
        <v>8</v>
      </c>
      <c r="G50" s="37">
        <v>275</v>
      </c>
      <c r="H50" s="37" t="s">
        <v>148</v>
      </c>
      <c r="I50" s="37" t="s">
        <v>123</v>
      </c>
      <c r="J50" s="37">
        <v>6</v>
      </c>
      <c r="K50" s="38" t="s">
        <v>168</v>
      </c>
    </row>
    <row r="51" spans="1:11">
      <c r="A51" s="35" t="s">
        <v>195</v>
      </c>
      <c r="B51" s="35" t="s">
        <v>201</v>
      </c>
      <c r="C51" s="36">
        <v>49900</v>
      </c>
      <c r="D51" s="37" t="s">
        <v>127</v>
      </c>
      <c r="E51" s="37" t="s">
        <v>122</v>
      </c>
      <c r="F51" s="30">
        <v>5</v>
      </c>
      <c r="G51" s="37">
        <v>200</v>
      </c>
      <c r="H51" s="37" t="s">
        <v>118</v>
      </c>
      <c r="I51" s="37" t="s">
        <v>119</v>
      </c>
      <c r="J51" s="37">
        <v>1</v>
      </c>
      <c r="K51" s="38" t="s">
        <v>128</v>
      </c>
    </row>
    <row r="52" spans="1:11">
      <c r="A52" s="35"/>
      <c r="C52" s="36"/>
      <c r="D52" s="37"/>
      <c r="F52" s="30"/>
      <c r="G52" s="37"/>
      <c r="J52" s="37"/>
    </row>
    <row r="53" spans="1:11">
      <c r="F53" s="30"/>
    </row>
    <row r="54" spans="1:11">
      <c r="F54" s="30"/>
    </row>
    <row r="55" spans="1:11">
      <c r="F55" s="30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B11" sqref="B11"/>
    </sheetView>
  </sheetViews>
  <sheetFormatPr defaultColWidth="10.6640625" defaultRowHeight="13.2"/>
  <cols>
    <col min="1" max="1" width="35.33203125" style="40" customWidth="1"/>
    <col min="2" max="2" width="14.77734375" style="40" customWidth="1"/>
    <col min="3" max="3" width="19" style="40" customWidth="1"/>
    <col min="4" max="4" width="10.44140625" style="40" customWidth="1"/>
    <col min="5" max="5" width="13.77734375" style="40" customWidth="1"/>
    <col min="6" max="6" width="15" style="40" customWidth="1"/>
    <col min="7" max="16384" width="10.6640625" style="40"/>
  </cols>
  <sheetData>
    <row r="1" spans="1:12" ht="17.399999999999999">
      <c r="A1" s="50" t="s">
        <v>219</v>
      </c>
    </row>
    <row r="2" spans="1:12" ht="13.5" customHeight="1">
      <c r="A2" s="39"/>
    </row>
    <row r="3" spans="1:12" ht="17.399999999999999">
      <c r="A3" s="41" t="s">
        <v>202</v>
      </c>
      <c r="B3" s="45" t="s">
        <v>204</v>
      </c>
      <c r="C3" s="45"/>
      <c r="D3" s="45"/>
      <c r="E3" s="42"/>
      <c r="F3" s="42"/>
      <c r="G3" s="42"/>
      <c r="H3" s="42"/>
      <c r="I3" s="43"/>
      <c r="J3" s="43"/>
      <c r="L3"/>
    </row>
    <row r="4" spans="1:12" s="46" customFormat="1" ht="15.6"/>
    <row r="5" spans="1:12" s="46" customFormat="1" ht="18">
      <c r="A5" s="41" t="s">
        <v>203</v>
      </c>
      <c r="B5" s="44" t="s">
        <v>205</v>
      </c>
    </row>
    <row r="6" spans="1:12" s="46" customFormat="1" ht="18">
      <c r="B6" s="44" t="s">
        <v>206</v>
      </c>
    </row>
    <row r="7" spans="1:12" s="46" customFormat="1" ht="18">
      <c r="B7" s="44"/>
    </row>
    <row r="8" spans="1:12" ht="17.399999999999999">
      <c r="A8"/>
      <c r="B8"/>
      <c r="C8"/>
      <c r="D8" s="41" t="s">
        <v>207</v>
      </c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 ht="15.6">
      <c r="A10"/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/>
      <c r="L10"/>
    </row>
    <row r="11" spans="1:12" ht="15.6">
      <c r="A11" s="46">
        <v>1</v>
      </c>
      <c r="B11"/>
      <c r="C11"/>
      <c r="D11"/>
      <c r="E11"/>
      <c r="F11"/>
      <c r="G11"/>
      <c r="H11"/>
      <c r="I11"/>
      <c r="J11"/>
      <c r="K11"/>
      <c r="L11"/>
    </row>
    <row r="12" spans="1:12" ht="15.6">
      <c r="A12" s="46">
        <v>2</v>
      </c>
      <c r="B12"/>
      <c r="C12"/>
      <c r="D12"/>
      <c r="E12"/>
      <c r="F12"/>
      <c r="G12"/>
      <c r="H12"/>
      <c r="I12"/>
      <c r="J12"/>
      <c r="K12"/>
      <c r="L12"/>
    </row>
    <row r="13" spans="1:12" ht="15.6">
      <c r="A13" s="46">
        <v>3</v>
      </c>
      <c r="B13"/>
      <c r="C13"/>
      <c r="D13"/>
      <c r="E13"/>
      <c r="F13"/>
      <c r="G13"/>
      <c r="H13"/>
      <c r="I13"/>
      <c r="J13"/>
      <c r="K13"/>
      <c r="L13"/>
    </row>
    <row r="14" spans="1:12" ht="15.6">
      <c r="A14" s="46">
        <v>4</v>
      </c>
      <c r="B14"/>
      <c r="C14"/>
      <c r="D14"/>
      <c r="E14"/>
      <c r="F14"/>
      <c r="G14"/>
      <c r="H14"/>
      <c r="I14"/>
      <c r="J14"/>
      <c r="K14"/>
      <c r="L14"/>
    </row>
    <row r="15" spans="1:12" ht="15.6">
      <c r="A15" s="46">
        <v>5</v>
      </c>
      <c r="B15"/>
      <c r="C15"/>
      <c r="D15"/>
      <c r="E15"/>
      <c r="F15"/>
      <c r="G15"/>
      <c r="H15"/>
      <c r="I15"/>
      <c r="J15"/>
      <c r="K15"/>
      <c r="L15"/>
    </row>
    <row r="16" spans="1:12" ht="15.6">
      <c r="A16" s="46">
        <v>6</v>
      </c>
      <c r="B16"/>
      <c r="C16"/>
      <c r="D16"/>
      <c r="E16"/>
      <c r="F16"/>
      <c r="G16"/>
      <c r="H16"/>
      <c r="I16"/>
      <c r="J16"/>
      <c r="K16"/>
      <c r="L16"/>
    </row>
    <row r="17" spans="1:12" ht="15.6">
      <c r="A17" s="46">
        <v>7</v>
      </c>
      <c r="B17"/>
      <c r="C17"/>
      <c r="D17"/>
      <c r="E17"/>
      <c r="F17"/>
      <c r="G17"/>
      <c r="H17"/>
      <c r="I17"/>
      <c r="J17"/>
      <c r="K17"/>
      <c r="L17"/>
    </row>
    <row r="18" spans="1:12" ht="15.6">
      <c r="A18" s="46">
        <v>8</v>
      </c>
      <c r="B18"/>
      <c r="C18"/>
      <c r="D18"/>
      <c r="E18"/>
      <c r="F18"/>
      <c r="G18"/>
      <c r="H18"/>
      <c r="I18"/>
      <c r="J18"/>
      <c r="K18"/>
      <c r="L18"/>
    </row>
    <row r="19" spans="1:12" ht="15.6">
      <c r="A19" s="46">
        <v>9</v>
      </c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</row>
  </sheetData>
  <pageMargins left="0.75" right="0.75" top="1" bottom="1" header="0.5" footer="0.5"/>
  <pageSetup scale="9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Подбор параметра</vt:lpstr>
      <vt:lpstr>Обработка ФИО</vt:lpstr>
      <vt:lpstr>Оргтехника</vt:lpstr>
      <vt:lpstr>Контрольная работа</vt:lpstr>
      <vt:lpstr> Автомобили</vt:lpstr>
      <vt:lpstr>повторение</vt:lpstr>
      <vt:lpstr>' Автомобили'!Извлечь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Семинар №2</dc:title>
  <dc:subject>Подбор параметра, текстовые функции, ЕСЛИ, условное форматирование</dc:subject>
  <dc:creator>Баева Н.В.</dc:creator>
  <dc:description>2015</dc:description>
  <cp:lastModifiedBy>Baeva Natalia</cp:lastModifiedBy>
  <cp:lastPrinted>2001-11-04T10:33:57Z</cp:lastPrinted>
  <dcterms:created xsi:type="dcterms:W3CDTF">2001-09-07T15:43:10Z</dcterms:created>
  <dcterms:modified xsi:type="dcterms:W3CDTF">2016-05-18T06:41:34Z</dcterms:modified>
</cp:coreProperties>
</file>